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MAY!$A$8:$AM$26</definedName>
    <definedName name="_xlnm.Print_Area" localSheetId="0">MAY!$A$1:$AM$41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42" i="5"/>
  <c r="AK42"/>
  <c r="AJ42"/>
  <c r="AI42"/>
  <c r="AM42" s="1"/>
  <c r="AL41"/>
  <c r="AK41"/>
  <c r="AJ41"/>
  <c r="AI41"/>
  <c r="AL40"/>
  <c r="AK40"/>
  <c r="AJ40"/>
  <c r="AI40"/>
  <c r="AL39"/>
  <c r="AK39"/>
  <c r="AJ39"/>
  <c r="AI39"/>
  <c r="AL38"/>
  <c r="AK38"/>
  <c r="AJ38"/>
  <c r="AI38"/>
  <c r="AL37"/>
  <c r="AK37"/>
  <c r="AJ37"/>
  <c r="AI37"/>
  <c r="AL36"/>
  <c r="AK36"/>
  <c r="AJ36"/>
  <c r="AI36"/>
  <c r="AL35"/>
  <c r="AK35"/>
  <c r="AJ35"/>
  <c r="AI35"/>
  <c r="AL34"/>
  <c r="AK34"/>
  <c r="AJ34"/>
  <c r="AI34"/>
  <c r="AL33"/>
  <c r="AK33"/>
  <c r="AJ33"/>
  <c r="AI33"/>
  <c r="AL32"/>
  <c r="AK32"/>
  <c r="AJ32"/>
  <c r="AI32"/>
  <c r="AL31"/>
  <c r="AK31"/>
  <c r="AJ31"/>
  <c r="AI31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20"/>
  <c r="AK20"/>
  <c r="AJ20"/>
  <c r="AI20"/>
  <c r="AL19"/>
  <c r="AK19"/>
  <c r="AJ19"/>
  <c r="AI19"/>
  <c r="AL18"/>
  <c r="AK18"/>
  <c r="AJ18"/>
  <c r="AI18"/>
  <c r="AL17"/>
  <c r="AK17"/>
  <c r="AJ17"/>
  <c r="AI17"/>
  <c r="AL16"/>
  <c r="AK16"/>
  <c r="AJ16"/>
  <c r="AI16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J9"/>
  <c r="AI9"/>
  <c r="AL9"/>
  <c r="AK9"/>
  <c r="AM9" l="1"/>
  <c r="AM10"/>
  <c r="AM11"/>
  <c r="AM16"/>
  <c r="AM17"/>
  <c r="AM18"/>
  <c r="AM20"/>
  <c r="AM22"/>
  <c r="AM23"/>
  <c r="AM25"/>
  <c r="AM26"/>
  <c r="AM27"/>
  <c r="AM28"/>
  <c r="AM29"/>
  <c r="AM30"/>
  <c r="AM31"/>
  <c r="AM32"/>
  <c r="AM33"/>
  <c r="AM35"/>
  <c r="AM36"/>
  <c r="AM37"/>
  <c r="AM38"/>
  <c r="AM39"/>
  <c r="AM40"/>
  <c r="AM41"/>
  <c r="AM12"/>
  <c r="AM13"/>
  <c r="AM15"/>
  <c r="AM14"/>
  <c r="AM34"/>
  <c r="AM21"/>
  <c r="AM19"/>
  <c r="AM24"/>
</calcChain>
</file>

<file path=xl/sharedStrings.xml><?xml version="1.0" encoding="utf-8"?>
<sst xmlns="http://schemas.openxmlformats.org/spreadsheetml/2006/main" count="1138" uniqueCount="87">
  <si>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</si>
  <si>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</si>
  <si>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</si>
  <si>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</si>
  <si>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</si>
  <si>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</si>
  <si>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</si>
  <si>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</si>
  <si>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</si>
  <si>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</si>
  <si>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</si>
  <si>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</si>
  <si>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</si>
  <si>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</si>
  <si>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</si>
  <si>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 xml:space="preserve">Name &amp; Address of Estabishment in/ under which contract is carried on: United Hotels Limited, Vivanta by Taj, Sujan Singh Park, Khan Market, New Delhi </t>
  </si>
  <si>
    <t>G014236</t>
  </si>
  <si>
    <t>G132237</t>
  </si>
  <si>
    <t>G132531</t>
  </si>
  <si>
    <t>G139626</t>
  </si>
  <si>
    <t>G140449</t>
  </si>
  <si>
    <t xml:space="preserve">ASHOK KUMAR </t>
  </si>
  <si>
    <t>DHARMENDRA  SINGH</t>
  </si>
  <si>
    <t>RAJESH  KUMAR</t>
  </si>
  <si>
    <t>ANKIT KUMAR SINGH</t>
  </si>
  <si>
    <t>PRATAP  DAS</t>
  </si>
  <si>
    <t>PANKAJ  KUMAR</t>
  </si>
  <si>
    <t>A</t>
  </si>
  <si>
    <t>G106679</t>
  </si>
  <si>
    <t>G135260</t>
  </si>
  <si>
    <t>G135530</t>
  </si>
  <si>
    <t>ANUJ  KUMAR</t>
  </si>
  <si>
    <t>AVNEESH  KUMAR</t>
  </si>
  <si>
    <t>GINNI  KUMARI</t>
  </si>
  <si>
    <t>G037801</t>
  </si>
  <si>
    <t>G095848</t>
  </si>
  <si>
    <t>G138591</t>
  </si>
  <si>
    <t>G146391</t>
  </si>
  <si>
    <t>G146219</t>
  </si>
  <si>
    <t>G146317</t>
  </si>
  <si>
    <t>RANJEET  SINGH</t>
  </si>
  <si>
    <t>RAJ  SINGH</t>
  </si>
  <si>
    <t>SUJIT  BARMAN</t>
  </si>
  <si>
    <t>SANGEETA  .</t>
  </si>
  <si>
    <t>RAVI  KUMAR</t>
  </si>
  <si>
    <t>G120501</t>
  </si>
  <si>
    <t>DINESH  SINGH</t>
  </si>
  <si>
    <t>G135783</t>
  </si>
  <si>
    <t>RAVIKANT  TIWARI</t>
  </si>
  <si>
    <t>G137094</t>
  </si>
  <si>
    <t>CHANDAN  YADAV</t>
  </si>
  <si>
    <t>G146959</t>
  </si>
  <si>
    <t>MANISH  KUMAR</t>
  </si>
  <si>
    <t>G147749</t>
  </si>
  <si>
    <t>YADUNATH  SINGH</t>
  </si>
  <si>
    <t>G148183</t>
  </si>
  <si>
    <t>VIMLESH KUMAR SINGH</t>
  </si>
  <si>
    <t>G148199</t>
  </si>
  <si>
    <t>SATI  SIKANDER</t>
  </si>
  <si>
    <t>G148761</t>
  </si>
  <si>
    <t>SHYAM  KUMAR</t>
  </si>
  <si>
    <t>G149277</t>
  </si>
  <si>
    <t>G149379</t>
  </si>
  <si>
    <t>REKHA  DEVI</t>
  </si>
  <si>
    <t>G149620</t>
  </si>
  <si>
    <t>SATYVEER  .</t>
  </si>
  <si>
    <t>G150033</t>
  </si>
  <si>
    <t>VIKRAM  SINGH</t>
  </si>
  <si>
    <t>G043624</t>
  </si>
  <si>
    <t>G134607</t>
  </si>
  <si>
    <t>G151383</t>
  </si>
  <si>
    <t>G151680</t>
  </si>
  <si>
    <t>ONKAR  SINGH</t>
  </si>
  <si>
    <t>UMENDRA PRATAP SINGH</t>
  </si>
  <si>
    <t>ABHISHEK KUMAR SINGH</t>
  </si>
  <si>
    <t>SUNIL  PRATAP</t>
  </si>
  <si>
    <t>KISHOR  .</t>
  </si>
  <si>
    <t>---</t>
  </si>
  <si>
    <t>For the Month:- January 2018</t>
  </si>
  <si>
    <t>G034609</t>
  </si>
  <si>
    <t>G105283</t>
  </si>
  <si>
    <t>G148391</t>
  </si>
  <si>
    <t>G153599</t>
  </si>
  <si>
    <t>CHITARANJAN  KUMAR</t>
  </si>
  <si>
    <t>DHIRAJ  KUMAR</t>
  </si>
  <si>
    <t>KAMALBHAN  SINGH</t>
  </si>
  <si>
    <t>VIKASH KUMAR SINGH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</si>
</sst>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0_);\(0\)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charset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5" fontId="8" fillId="0" borderId="0" xfId="0" applyNumberFormat="1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workbookViewId="0">
      <selection activeCell="O13" sqref="O13"/>
    </sheetView>
  </sheetViews>
  <sheetFormatPr defaultRowHeight="1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78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68</v>
      </c>
      <c r="C9" s="19" t="s">
        <v>72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9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9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77</v>
      </c>
      <c r="W9" s="20" t="s">
        <v>77</v>
      </c>
      <c r="X9" s="20" t="s">
        <v>77</v>
      </c>
      <c r="Y9" s="20" t="s">
        <v>77</v>
      </c>
      <c r="Z9" s="20" t="s">
        <v>77</v>
      </c>
      <c r="AA9" s="20" t="s">
        <v>77</v>
      </c>
      <c r="AB9" s="20" t="s">
        <v>77</v>
      </c>
      <c r="AC9" s="20" t="s">
        <v>77</v>
      </c>
      <c r="AD9" s="20" t="s">
        <v>77</v>
      </c>
      <c r="AE9" s="20" t="s">
        <v>77</v>
      </c>
      <c r="AF9" s="20" t="s">
        <v>77</v>
      </c>
      <c r="AG9" s="20" t="s">
        <v>77</v>
      </c>
      <c r="AH9" s="20" t="s">
        <v>77</v>
      </c>
      <c r="AI9" s="15">
        <f>COUNTIF(D9:AH9,"p")</f>
        <v>16</v>
      </c>
      <c r="AJ9" s="15">
        <f>COUNTIF(D9:AH9,"w/off")</f>
        <v>2</v>
      </c>
      <c r="AK9" s="16">
        <f>COUNTIF(D9:AG9,"CL")</f>
        <v>0</v>
      </c>
      <c r="AL9" s="16">
        <f>COUNTIF(D9:AG9,"PL")</f>
        <v>0</v>
      </c>
      <c r="AM9" s="16">
        <f>AI9+AJ9</f>
        <v>18</v>
      </c>
    </row>
    <row r="10" spans="1:39" ht="15" customHeight="1">
      <c r="A10" s="1">
        <v>2</v>
      </c>
      <c r="B10" s="19" t="s">
        <v>28</v>
      </c>
      <c r="C10" s="19" t="s">
        <v>31</v>
      </c>
      <c r="D10" s="20" t="s">
        <v>13</v>
      </c>
      <c r="E10" s="20" t="s">
        <v>13</v>
      </c>
      <c r="F10" s="21" t="s">
        <v>77</v>
      </c>
      <c r="G10" s="20" t="s">
        <v>77</v>
      </c>
      <c r="H10" s="20" t="s">
        <v>77</v>
      </c>
      <c r="I10" s="20" t="s">
        <v>77</v>
      </c>
      <c r="J10" s="20" t="s">
        <v>77</v>
      </c>
      <c r="K10" s="20" t="s">
        <v>77</v>
      </c>
      <c r="L10" s="20" t="s">
        <v>77</v>
      </c>
      <c r="M10" s="20" t="s">
        <v>77</v>
      </c>
      <c r="N10" s="20" t="s">
        <v>77</v>
      </c>
      <c r="O10" s="20" t="s">
        <v>77</v>
      </c>
      <c r="P10" s="20" t="s">
        <v>77</v>
      </c>
      <c r="Q10" s="20" t="s">
        <v>77</v>
      </c>
      <c r="R10" s="20" t="s">
        <v>77</v>
      </c>
      <c r="S10" s="20" t="s">
        <v>77</v>
      </c>
      <c r="T10" s="20" t="s">
        <v>77</v>
      </c>
      <c r="U10" s="20" t="s">
        <v>77</v>
      </c>
      <c r="V10" s="20" t="s">
        <v>77</v>
      </c>
      <c r="W10" s="20" t="s">
        <v>77</v>
      </c>
      <c r="X10" s="20" t="s">
        <v>77</v>
      </c>
      <c r="Y10" s="20" t="s">
        <v>77</v>
      </c>
      <c r="Z10" s="20" t="s">
        <v>77</v>
      </c>
      <c r="AA10" s="20" t="s">
        <v>77</v>
      </c>
      <c r="AB10" s="20" t="s">
        <v>77</v>
      </c>
      <c r="AC10" s="20" t="s">
        <v>77</v>
      </c>
      <c r="AD10" s="20" t="s">
        <v>77</v>
      </c>
      <c r="AE10" s="20" t="s">
        <v>77</v>
      </c>
      <c r="AF10" s="20" t="s">
        <v>77</v>
      </c>
      <c r="AG10" s="20" t="s">
        <v>77</v>
      </c>
      <c r="AH10" s="20" t="s">
        <v>77</v>
      </c>
      <c r="AI10" s="15">
        <f>COUNTIF(D10:AH10,"p")</f>
        <v>2</v>
      </c>
      <c r="AJ10" s="15">
        <f>COUNTIF(D10:AH10,"w/off")</f>
        <v>0</v>
      </c>
      <c r="AK10" s="16">
        <f>COUNTIF(D10:AG10,"CL")</f>
        <v>0</v>
      </c>
      <c r="AL10" s="16">
        <f>COUNTIF(D10:AG10,"PL")</f>
        <v>0</v>
      </c>
      <c r="AM10" s="16">
        <f>AI10+AJ10</f>
        <v>2</v>
      </c>
    </row>
    <row r="11" spans="1:39" ht="15" customHeight="1">
      <c r="A11" s="1">
        <v>3</v>
      </c>
      <c r="B11" s="19" t="s">
        <v>17</v>
      </c>
      <c r="C11" s="19" t="s">
        <v>22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9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9</v>
      </c>
      <c r="R11" s="20" t="s">
        <v>77</v>
      </c>
      <c r="S11" s="20" t="s">
        <v>77</v>
      </c>
      <c r="T11" s="20" t="s">
        <v>77</v>
      </c>
      <c r="U11" s="20" t="s">
        <v>77</v>
      </c>
      <c r="V11" s="20" t="s">
        <v>77</v>
      </c>
      <c r="W11" s="20" t="s">
        <v>77</v>
      </c>
      <c r="X11" s="20" t="s">
        <v>77</v>
      </c>
      <c r="Y11" s="20" t="s">
        <v>77</v>
      </c>
      <c r="Z11" s="20" t="s">
        <v>77</v>
      </c>
      <c r="AA11" s="20" t="s">
        <v>77</v>
      </c>
      <c r="AB11" s="20" t="s">
        <v>77</v>
      </c>
      <c r="AC11" s="20" t="s">
        <v>77</v>
      </c>
      <c r="AD11" s="20" t="s">
        <v>77</v>
      </c>
      <c r="AE11" s="20" t="s">
        <v>77</v>
      </c>
      <c r="AF11" s="20" t="s">
        <v>77</v>
      </c>
      <c r="AG11" s="20" t="s">
        <v>77</v>
      </c>
      <c r="AH11" s="20" t="s">
        <v>77</v>
      </c>
      <c r="AI11" s="15">
        <f>COUNTIF(D11:AH11,"p")</f>
        <v>12</v>
      </c>
      <c r="AJ11" s="15">
        <f>COUNTIF(D11:AH11,"w/off")</f>
        <v>2</v>
      </c>
      <c r="AK11" s="16">
        <f>COUNTIF(D11:AG11,"CL")</f>
        <v>0</v>
      </c>
      <c r="AL11" s="16">
        <f>COUNTIF(D11:AG11,"PL")</f>
        <v>0</v>
      </c>
      <c r="AM11" s="16">
        <f>AI11+AJ11</f>
        <v>14</v>
      </c>
    </row>
    <row r="12" spans="1:39" ht="15" customHeight="1">
      <c r="A12" s="1">
        <v>4</v>
      </c>
      <c r="B12" s="19" t="s">
        <v>39</v>
      </c>
      <c r="C12" s="19" t="s">
        <v>44</v>
      </c>
      <c r="D12" s="20" t="s">
        <v>27</v>
      </c>
      <c r="E12" s="20" t="s">
        <v>27</v>
      </c>
      <c r="F12" s="20" t="s">
        <v>27</v>
      </c>
      <c r="G12" s="20" t="s">
        <v>27</v>
      </c>
      <c r="H12" s="20" t="s">
        <v>27</v>
      </c>
      <c r="I12" s="20" t="s">
        <v>27</v>
      </c>
      <c r="J12" s="20" t="s">
        <v>27</v>
      </c>
      <c r="K12" s="20" t="s">
        <v>27</v>
      </c>
      <c r="L12" s="20" t="s">
        <v>27</v>
      </c>
      <c r="M12" s="20" t="s">
        <v>27</v>
      </c>
      <c r="N12" s="20" t="s">
        <v>9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9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9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>COUNTIF(D12:AH12,"p")</f>
        <v>18</v>
      </c>
      <c r="AJ12" s="15">
        <f>COUNTIF(D12:AH12,"w/off")</f>
        <v>3</v>
      </c>
      <c r="AK12" s="16">
        <f>COUNTIF(D12:AG12,"CL")</f>
        <v>0</v>
      </c>
      <c r="AL12" s="16">
        <f>COUNTIF(D12:AG12,"PL")</f>
        <v>0</v>
      </c>
      <c r="AM12" s="16">
        <f>AI12+AJ12</f>
        <v>21</v>
      </c>
    </row>
    <row r="13" spans="1:39" ht="15" customHeight="1">
      <c r="A13" s="1">
        <v>5</v>
      </c>
      <c r="B13" s="19" t="s">
        <v>57</v>
      </c>
      <c r="C13" s="19" t="s">
        <v>58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9</v>
      </c>
      <c r="I13" s="20" t="s">
        <v>13</v>
      </c>
      <c r="J13" s="20" t="s">
        <v>13</v>
      </c>
      <c r="K13" s="20" t="s">
        <v>13</v>
      </c>
      <c r="L13" s="20" t="s">
        <v>77</v>
      </c>
      <c r="M13" s="20" t="s">
        <v>77</v>
      </c>
      <c r="N13" s="20" t="s">
        <v>77</v>
      </c>
      <c r="O13" s="20" t="s">
        <v>77</v>
      </c>
      <c r="P13" s="20" t="s">
        <v>77</v>
      </c>
      <c r="Q13" s="20" t="s">
        <v>77</v>
      </c>
      <c r="R13" s="20" t="s">
        <v>77</v>
      </c>
      <c r="S13" s="20" t="s">
        <v>77</v>
      </c>
      <c r="T13" s="20" t="s">
        <v>77</v>
      </c>
      <c r="U13" s="20" t="s">
        <v>77</v>
      </c>
      <c r="V13" s="20" t="s">
        <v>77</v>
      </c>
      <c r="W13" s="20" t="s">
        <v>77</v>
      </c>
      <c r="X13" s="20" t="s">
        <v>77</v>
      </c>
      <c r="Y13" s="20" t="s">
        <v>77</v>
      </c>
      <c r="Z13" s="20" t="s">
        <v>77</v>
      </c>
      <c r="AA13" s="20" t="s">
        <v>77</v>
      </c>
      <c r="AB13" s="20" t="s">
        <v>77</v>
      </c>
      <c r="AC13" s="20" t="s">
        <v>77</v>
      </c>
      <c r="AD13" s="20" t="s">
        <v>77</v>
      </c>
      <c r="AE13" s="20" t="s">
        <v>77</v>
      </c>
      <c r="AF13" s="20" t="s">
        <v>77</v>
      </c>
      <c r="AG13" s="20" t="s">
        <v>77</v>
      </c>
      <c r="AH13" s="20" t="s">
        <v>77</v>
      </c>
      <c r="AI13" s="15">
        <f>COUNTIF(D13:AH13,"p")</f>
        <v>7</v>
      </c>
      <c r="AJ13" s="15">
        <f>COUNTIF(D13:AH13,"w/off")</f>
        <v>1</v>
      </c>
      <c r="AK13" s="16">
        <f>COUNTIF(D13:AG13,"CL")</f>
        <v>0</v>
      </c>
      <c r="AL13" s="16">
        <f>COUNTIF(D13:AG13,"PL")</f>
        <v>0</v>
      </c>
      <c r="AM13" s="16">
        <f>AI13+AJ13</f>
        <v>8</v>
      </c>
    </row>
    <row r="14" spans="1:39" ht="15" customHeight="1">
      <c r="A14" s="1">
        <v>6</v>
      </c>
      <c r="B14" s="19" t="s">
        <v>16</v>
      </c>
      <c r="C14" s="19" t="s">
        <v>21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9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9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9</v>
      </c>
      <c r="W14" s="20" t="s">
        <v>13</v>
      </c>
      <c r="X14" s="20" t="s">
        <v>13</v>
      </c>
      <c r="Y14" s="20" t="s">
        <v>27</v>
      </c>
      <c r="Z14" s="20" t="s">
        <v>27</v>
      </c>
      <c r="AA14" s="20" t="s">
        <v>13</v>
      </c>
      <c r="AB14" s="20" t="s">
        <v>27</v>
      </c>
      <c r="AC14" s="20" t="s">
        <v>27</v>
      </c>
      <c r="AD14" s="20" t="s">
        <v>27</v>
      </c>
      <c r="AE14" s="20" t="s">
        <v>27</v>
      </c>
      <c r="AF14" s="20" t="s">
        <v>27</v>
      </c>
      <c r="AG14" s="20" t="s">
        <v>27</v>
      </c>
      <c r="AH14" s="20" t="s">
        <v>27</v>
      </c>
      <c r="AI14" s="15">
        <f>COUNTIF(D14:AH14,"p")</f>
        <v>19</v>
      </c>
      <c r="AJ14" s="15">
        <f>COUNTIF(D14:AH14,"w/off")</f>
        <v>3</v>
      </c>
      <c r="AK14" s="16">
        <f>COUNTIF(D14:AG14,"CL")</f>
        <v>0</v>
      </c>
      <c r="AL14" s="16">
        <f>COUNTIF(D14:AG14,"PL")</f>
        <v>0</v>
      </c>
      <c r="AM14" s="16">
        <f>AI14+AJ14</f>
        <v>22</v>
      </c>
    </row>
    <row r="15" spans="1:39" ht="15" customHeight="1">
      <c r="A15" s="1">
        <v>7</v>
      </c>
      <c r="B15" s="19" t="s">
        <v>34</v>
      </c>
      <c r="C15" s="19" t="s">
        <v>40</v>
      </c>
      <c r="D15" s="20" t="s">
        <v>77</v>
      </c>
      <c r="E15" s="20" t="s">
        <v>77</v>
      </c>
      <c r="F15" s="20" t="s">
        <v>77</v>
      </c>
      <c r="G15" s="20" t="s">
        <v>77</v>
      </c>
      <c r="H15" s="20" t="s">
        <v>77</v>
      </c>
      <c r="I15" s="20" t="s">
        <v>77</v>
      </c>
      <c r="J15" s="20" t="s">
        <v>77</v>
      </c>
      <c r="K15" s="20" t="s">
        <v>77</v>
      </c>
      <c r="L15" s="20" t="s">
        <v>77</v>
      </c>
      <c r="M15" s="20" t="s">
        <v>77</v>
      </c>
      <c r="N15" s="20" t="s">
        <v>13</v>
      </c>
      <c r="O15" s="20" t="s">
        <v>13</v>
      </c>
      <c r="P15" s="20" t="s">
        <v>13</v>
      </c>
      <c r="Q15" s="20" t="s">
        <v>77</v>
      </c>
      <c r="R15" s="20" t="s">
        <v>77</v>
      </c>
      <c r="S15" s="20" t="s">
        <v>77</v>
      </c>
      <c r="T15" s="20" t="s">
        <v>77</v>
      </c>
      <c r="U15" s="20" t="s">
        <v>77</v>
      </c>
      <c r="V15" s="20" t="s">
        <v>77</v>
      </c>
      <c r="W15" s="20" t="s">
        <v>77</v>
      </c>
      <c r="X15" s="20" t="s">
        <v>77</v>
      </c>
      <c r="Y15" s="20" t="s">
        <v>77</v>
      </c>
      <c r="Z15" s="20" t="s">
        <v>77</v>
      </c>
      <c r="AA15" s="20" t="s">
        <v>13</v>
      </c>
      <c r="AB15" s="20" t="s">
        <v>77</v>
      </c>
      <c r="AC15" s="20" t="s">
        <v>77</v>
      </c>
      <c r="AD15" s="20" t="s">
        <v>77</v>
      </c>
      <c r="AE15" s="20" t="s">
        <v>77</v>
      </c>
      <c r="AF15" s="20" t="s">
        <v>77</v>
      </c>
      <c r="AG15" s="20" t="s">
        <v>77</v>
      </c>
      <c r="AH15" s="20" t="s">
        <v>77</v>
      </c>
      <c r="AI15" s="15">
        <f>COUNTIF(D15:AH15,"p")</f>
        <v>4</v>
      </c>
      <c r="AJ15" s="15">
        <f>COUNTIF(D15:AH15,"w/off")</f>
        <v>0</v>
      </c>
      <c r="AK15" s="16">
        <f>COUNTIF(D15:AG15,"CL")</f>
        <v>0</v>
      </c>
      <c r="AL15" s="16">
        <f>COUNTIF(D15:AG15,"PL")</f>
        <v>0</v>
      </c>
      <c r="AM15" s="16">
        <f>AI15+AJ15</f>
        <v>4</v>
      </c>
    </row>
    <row r="16" spans="1:39" ht="15" customHeight="1">
      <c r="A16" s="1">
        <v>8</v>
      </c>
      <c r="B16" s="19" t="s">
        <v>79</v>
      </c>
      <c r="C16" s="19" t="s">
        <v>83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9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9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77</v>
      </c>
      <c r="X16" s="20" t="s">
        <v>77</v>
      </c>
      <c r="Y16" s="20" t="s">
        <v>77</v>
      </c>
      <c r="Z16" s="20" t="s">
        <v>77</v>
      </c>
      <c r="AA16" s="20" t="s">
        <v>77</v>
      </c>
      <c r="AB16" s="20" t="s">
        <v>77</v>
      </c>
      <c r="AC16" s="20" t="s">
        <v>77</v>
      </c>
      <c r="AD16" s="20" t="s">
        <v>77</v>
      </c>
      <c r="AE16" s="20" t="s">
        <v>77</v>
      </c>
      <c r="AF16" s="20" t="s">
        <v>77</v>
      </c>
      <c r="AG16" s="20" t="s">
        <v>77</v>
      </c>
      <c r="AH16" s="20" t="s">
        <v>77</v>
      </c>
      <c r="AI16" s="15">
        <f>COUNTIF(D16:AH16,"p")</f>
        <v>17</v>
      </c>
      <c r="AJ16" s="15">
        <f>COUNTIF(D16:AH16,"w/off")</f>
        <v>2</v>
      </c>
      <c r="AK16" s="16">
        <f>COUNTIF(D16:AG16,"CL")</f>
        <v>0</v>
      </c>
      <c r="AL16" s="16">
        <f>COUNTIF(D16:AG16,"PL")</f>
        <v>0</v>
      </c>
      <c r="AM16" s="16">
        <f>AI16+AJ16</f>
        <v>19</v>
      </c>
    </row>
    <row r="17" spans="1:39" ht="15" customHeight="1">
      <c r="A17" s="1">
        <v>9</v>
      </c>
      <c r="B17" s="19" t="s">
        <v>35</v>
      </c>
      <c r="C17" s="19" t="s">
        <v>41</v>
      </c>
      <c r="D17" s="20" t="s">
        <v>77</v>
      </c>
      <c r="E17" s="20" t="s">
        <v>77</v>
      </c>
      <c r="F17" s="20" t="s">
        <v>77</v>
      </c>
      <c r="G17" s="20" t="s">
        <v>77</v>
      </c>
      <c r="H17" s="20" t="s">
        <v>77</v>
      </c>
      <c r="I17" s="20" t="s">
        <v>77</v>
      </c>
      <c r="J17" s="20" t="s">
        <v>77</v>
      </c>
      <c r="K17" s="20" t="s">
        <v>77</v>
      </c>
      <c r="L17" s="20" t="s">
        <v>77</v>
      </c>
      <c r="M17" s="20" t="s">
        <v>77</v>
      </c>
      <c r="N17" s="20" t="s">
        <v>77</v>
      </c>
      <c r="O17" s="20" t="s">
        <v>77</v>
      </c>
      <c r="P17" s="20" t="s">
        <v>77</v>
      </c>
      <c r="Q17" s="20" t="s">
        <v>77</v>
      </c>
      <c r="R17" s="20" t="s">
        <v>77</v>
      </c>
      <c r="S17" s="20" t="s">
        <v>77</v>
      </c>
      <c r="T17" s="20" t="s">
        <v>77</v>
      </c>
      <c r="U17" s="20" t="s">
        <v>77</v>
      </c>
      <c r="V17" s="20" t="s">
        <v>77</v>
      </c>
      <c r="W17" s="20" t="s">
        <v>77</v>
      </c>
      <c r="X17" s="20" t="s">
        <v>77</v>
      </c>
      <c r="Y17" s="20" t="s">
        <v>77</v>
      </c>
      <c r="Z17" s="20" t="s">
        <v>77</v>
      </c>
      <c r="AA17" s="20" t="s">
        <v>13</v>
      </c>
      <c r="AB17" s="20" t="s">
        <v>13</v>
      </c>
      <c r="AC17" s="20" t="s">
        <v>77</v>
      </c>
      <c r="AD17" s="20" t="s">
        <v>77</v>
      </c>
      <c r="AE17" s="20" t="s">
        <v>9</v>
      </c>
      <c r="AF17" s="20" t="s">
        <v>13</v>
      </c>
      <c r="AG17" s="20" t="s">
        <v>13</v>
      </c>
      <c r="AH17" s="20" t="s">
        <v>13</v>
      </c>
      <c r="AI17" s="15">
        <f>COUNTIF(D17:AH17,"p")</f>
        <v>5</v>
      </c>
      <c r="AJ17" s="15">
        <f>COUNTIF(D17:AH17,"w/off")</f>
        <v>1</v>
      </c>
      <c r="AK17" s="16">
        <f>COUNTIF(D17:AG17,"CL")</f>
        <v>0</v>
      </c>
      <c r="AL17" s="16">
        <f>COUNTIF(D17:AG17,"PL")</f>
        <v>0</v>
      </c>
      <c r="AM17" s="16">
        <f>AI17+AJ17</f>
        <v>6</v>
      </c>
    </row>
    <row r="18" spans="1:39" ht="15" customHeight="1">
      <c r="A18" s="1">
        <v>10</v>
      </c>
      <c r="B18" s="19" t="s">
        <v>80</v>
      </c>
      <c r="C18" s="19" t="s">
        <v>84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9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9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9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27</v>
      </c>
      <c r="AD18" s="20" t="s">
        <v>27</v>
      </c>
      <c r="AE18" s="20" t="s">
        <v>27</v>
      </c>
      <c r="AF18" s="20" t="s">
        <v>27</v>
      </c>
      <c r="AG18" s="20" t="s">
        <v>27</v>
      </c>
      <c r="AH18" s="20" t="s">
        <v>27</v>
      </c>
      <c r="AI18" s="15">
        <f>COUNTIF(D18:AH18,"p")</f>
        <v>22</v>
      </c>
      <c r="AJ18" s="15">
        <f>COUNTIF(D18:AH18,"w/off")</f>
        <v>3</v>
      </c>
      <c r="AK18" s="16">
        <f>COUNTIF(D18:AG18,"CL")</f>
        <v>0</v>
      </c>
      <c r="AL18" s="16">
        <f>COUNTIF(D18:AG18,"PL")</f>
        <v>0</v>
      </c>
      <c r="AM18" s="16">
        <f>AI18+AJ18</f>
        <v>25</v>
      </c>
    </row>
    <row r="19" spans="1:39" ht="15" customHeight="1">
      <c r="A19" s="1">
        <v>11</v>
      </c>
      <c r="B19" s="19" t="s">
        <v>45</v>
      </c>
      <c r="C19" s="19" t="s">
        <v>46</v>
      </c>
      <c r="D19" s="20" t="s">
        <v>77</v>
      </c>
      <c r="E19" s="20" t="s">
        <v>77</v>
      </c>
      <c r="F19" s="20" t="s">
        <v>77</v>
      </c>
      <c r="G19" s="20" t="s">
        <v>77</v>
      </c>
      <c r="H19" s="20" t="s">
        <v>77</v>
      </c>
      <c r="I19" s="20" t="s">
        <v>77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9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9</v>
      </c>
      <c r="X19" s="20" t="s">
        <v>13</v>
      </c>
      <c r="Y19" s="20" t="s">
        <v>13</v>
      </c>
      <c r="Z19" s="20" t="s">
        <v>27</v>
      </c>
      <c r="AA19" s="20" t="s">
        <v>13</v>
      </c>
      <c r="AB19" s="20" t="s">
        <v>77</v>
      </c>
      <c r="AC19" s="20" t="s">
        <v>77</v>
      </c>
      <c r="AD19" s="20" t="s">
        <v>77</v>
      </c>
      <c r="AE19" s="20" t="s">
        <v>77</v>
      </c>
      <c r="AF19" s="20" t="s">
        <v>77</v>
      </c>
      <c r="AG19" s="20" t="s">
        <v>77</v>
      </c>
      <c r="AH19" s="20" t="s">
        <v>77</v>
      </c>
      <c r="AI19" s="15">
        <f>COUNTIF(D19:AH19,"p")</f>
        <v>15</v>
      </c>
      <c r="AJ19" s="15">
        <f>COUNTIF(D19:AH19,"w/off")</f>
        <v>2</v>
      </c>
      <c r="AK19" s="16">
        <f>COUNTIF(D19:AG19,"CL")</f>
        <v>0</v>
      </c>
      <c r="AL19" s="16">
        <f>COUNTIF(D19:AG19,"PL")</f>
        <v>0</v>
      </c>
      <c r="AM19" s="16">
        <f>AI19+AJ19</f>
        <v>17</v>
      </c>
    </row>
    <row r="20" spans="1:39" ht="15" customHeight="1">
      <c r="A20" s="1">
        <v>12</v>
      </c>
      <c r="B20" s="19" t="s">
        <v>49</v>
      </c>
      <c r="C20" s="19" t="s">
        <v>50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9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9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9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9</v>
      </c>
      <c r="AF20" s="20" t="s">
        <v>13</v>
      </c>
      <c r="AG20" s="20" t="s">
        <v>13</v>
      </c>
      <c r="AH20" s="20" t="s">
        <v>13</v>
      </c>
      <c r="AI20" s="15">
        <f>COUNTIF(D20:AH20,"p")</f>
        <v>27</v>
      </c>
      <c r="AJ20" s="15">
        <f>COUNTIF(D20:AH20,"w/off")</f>
        <v>4</v>
      </c>
      <c r="AK20" s="16">
        <f>COUNTIF(D20:AG20,"CL")</f>
        <v>0</v>
      </c>
      <c r="AL20" s="16">
        <f>COUNTIF(D20:AG20,"PL")</f>
        <v>0</v>
      </c>
      <c r="AM20" s="16">
        <f>AI20+AJ20</f>
        <v>31</v>
      </c>
    </row>
    <row r="21" spans="1:39" ht="15" customHeight="1">
      <c r="A21" s="1">
        <v>13</v>
      </c>
      <c r="B21" s="19" t="s">
        <v>30</v>
      </c>
      <c r="C21" s="19" t="s">
        <v>33</v>
      </c>
      <c r="D21" s="20" t="s">
        <v>13</v>
      </c>
      <c r="E21" s="20" t="s">
        <v>13</v>
      </c>
      <c r="F21" s="20" t="s">
        <v>13</v>
      </c>
      <c r="G21" s="20" t="s">
        <v>9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9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27</v>
      </c>
      <c r="T21" s="20" t="s">
        <v>27</v>
      </c>
      <c r="U21" s="20" t="s">
        <v>27</v>
      </c>
      <c r="V21" s="20" t="s">
        <v>27</v>
      </c>
      <c r="W21" s="20" t="s">
        <v>27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9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15">
        <f>COUNTIF(D21:AH21,"p")</f>
        <v>23</v>
      </c>
      <c r="AJ21" s="15">
        <f>COUNTIF(D21:AH21,"w/off")</f>
        <v>3</v>
      </c>
      <c r="AK21" s="16">
        <f>COUNTIF(D21:AG21,"CL")</f>
        <v>0</v>
      </c>
      <c r="AL21" s="16">
        <f>COUNTIF(D21:AG21,"PL")</f>
        <v>0</v>
      </c>
      <c r="AM21" s="16">
        <f>AI21+AJ21</f>
        <v>26</v>
      </c>
    </row>
    <row r="22" spans="1:39" ht="15" customHeight="1">
      <c r="A22" s="1">
        <v>14</v>
      </c>
      <c r="B22" s="19" t="s">
        <v>51</v>
      </c>
      <c r="C22" s="19" t="s">
        <v>52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20" t="s">
        <v>9</v>
      </c>
      <c r="J22" s="22" t="s">
        <v>13</v>
      </c>
      <c r="K22" s="22" t="s">
        <v>13</v>
      </c>
      <c r="L22" s="22" t="s">
        <v>13</v>
      </c>
      <c r="M22" s="22" t="s">
        <v>13</v>
      </c>
      <c r="N22" s="22" t="s">
        <v>77</v>
      </c>
      <c r="O22" s="22" t="s">
        <v>77</v>
      </c>
      <c r="P22" s="22" t="s">
        <v>77</v>
      </c>
      <c r="Q22" s="22" t="s">
        <v>77</v>
      </c>
      <c r="R22" s="22" t="s">
        <v>77</v>
      </c>
      <c r="S22" s="22" t="s">
        <v>77</v>
      </c>
      <c r="T22" s="22" t="s">
        <v>77</v>
      </c>
      <c r="U22" s="22" t="s">
        <v>77</v>
      </c>
      <c r="V22" s="22" t="s">
        <v>77</v>
      </c>
      <c r="W22" s="22" t="s">
        <v>77</v>
      </c>
      <c r="X22" s="22" t="s">
        <v>77</v>
      </c>
      <c r="Y22" s="23" t="s">
        <v>77</v>
      </c>
      <c r="Z22" s="20" t="s">
        <v>77</v>
      </c>
      <c r="AA22" s="20" t="s">
        <v>13</v>
      </c>
      <c r="AB22" s="20" t="s">
        <v>13</v>
      </c>
      <c r="AC22" s="20" t="s">
        <v>13</v>
      </c>
      <c r="AD22" s="20" t="s">
        <v>9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>COUNTIF(D22:AH22,"p")</f>
        <v>16</v>
      </c>
      <c r="AJ22" s="15">
        <f>COUNTIF(D22:AH22,"w/off")</f>
        <v>2</v>
      </c>
      <c r="AK22" s="16">
        <f>COUNTIF(D22:AG22,"CL")</f>
        <v>0</v>
      </c>
      <c r="AL22" s="16">
        <f>COUNTIF(D22:AG22,"PL")</f>
        <v>0</v>
      </c>
      <c r="AM22" s="16">
        <f>AI22+AJ22</f>
        <v>18</v>
      </c>
    </row>
    <row r="23" spans="1:39" ht="15" customHeight="1">
      <c r="A23" s="1">
        <v>15</v>
      </c>
      <c r="B23" s="19" t="s">
        <v>29</v>
      </c>
      <c r="C23" s="19" t="s">
        <v>32</v>
      </c>
      <c r="D23" s="20" t="s">
        <v>13</v>
      </c>
      <c r="E23" s="20" t="s">
        <v>13</v>
      </c>
      <c r="F23" s="20" t="s">
        <v>13</v>
      </c>
      <c r="G23" s="20" t="s">
        <v>9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9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9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9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COUNTIF(D23:AH23,"w/off")</f>
        <v>4</v>
      </c>
      <c r="AK23" s="16">
        <f>COUNTIF(D23:AG23,"CL")</f>
        <v>0</v>
      </c>
      <c r="AL23" s="16">
        <f>COUNTIF(D23:AG23,"PL")</f>
        <v>0</v>
      </c>
      <c r="AM23" s="16">
        <f>AI23+AJ23</f>
        <v>31</v>
      </c>
    </row>
    <row r="24" spans="1:39" ht="15" customHeight="1">
      <c r="A24" s="1">
        <v>16</v>
      </c>
      <c r="B24" s="19" t="s">
        <v>55</v>
      </c>
      <c r="C24" s="19" t="s">
        <v>56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9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9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9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9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15">
        <f>COUNTIF(D24:AH24,"p")</f>
        <v>27</v>
      </c>
      <c r="AJ24" s="15">
        <f>COUNTIF(D24:AH24,"w/off")</f>
        <v>4</v>
      </c>
      <c r="AK24" s="16">
        <f>COUNTIF(D24:AG24,"CL")</f>
        <v>0</v>
      </c>
      <c r="AL24" s="16">
        <f>COUNTIF(D24:AG24,"PL")</f>
        <v>0</v>
      </c>
      <c r="AM24" s="16">
        <f>AI24+AJ24</f>
        <v>31</v>
      </c>
    </row>
    <row r="25" spans="1:39" ht="15" customHeight="1">
      <c r="A25" s="1">
        <v>17</v>
      </c>
      <c r="B25" s="19" t="s">
        <v>62</v>
      </c>
      <c r="C25" s="19" t="s">
        <v>63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9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9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9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9</v>
      </c>
      <c r="AE25" s="20" t="s">
        <v>13</v>
      </c>
      <c r="AF25" s="20" t="s">
        <v>13</v>
      </c>
      <c r="AG25" s="20" t="s">
        <v>27</v>
      </c>
      <c r="AH25" s="20" t="s">
        <v>27</v>
      </c>
      <c r="AI25" s="15">
        <f>COUNTIF(D25:AH25,"p")</f>
        <v>25</v>
      </c>
      <c r="AJ25" s="15">
        <f>COUNTIF(D25:AH25,"w/off")</f>
        <v>4</v>
      </c>
      <c r="AK25" s="16">
        <f>COUNTIF(D25:AG25,"CL")</f>
        <v>0</v>
      </c>
      <c r="AL25" s="16">
        <f>COUNTIF(D25:AG25,"PL")</f>
        <v>0</v>
      </c>
      <c r="AM25" s="16">
        <f>AI25+AJ25</f>
        <v>29</v>
      </c>
    </row>
    <row r="26" spans="1:39" ht="15" customHeight="1">
      <c r="A26" s="1">
        <v>18</v>
      </c>
      <c r="B26" s="19" t="s">
        <v>64</v>
      </c>
      <c r="C26" s="19" t="s">
        <v>65</v>
      </c>
      <c r="D26" s="20" t="s">
        <v>27</v>
      </c>
      <c r="E26" s="20" t="s">
        <v>27</v>
      </c>
      <c r="F26" s="20" t="s">
        <v>27</v>
      </c>
      <c r="G26" s="20" t="s">
        <v>27</v>
      </c>
      <c r="H26" s="20" t="s">
        <v>27</v>
      </c>
      <c r="I26" s="20" t="s">
        <v>27</v>
      </c>
      <c r="J26" s="20" t="s">
        <v>27</v>
      </c>
      <c r="K26" s="20" t="s">
        <v>27</v>
      </c>
      <c r="L26" s="20" t="s">
        <v>27</v>
      </c>
      <c r="M26" s="20" t="s">
        <v>13</v>
      </c>
      <c r="N26" s="20" t="s">
        <v>13</v>
      </c>
      <c r="O26" s="20" t="s">
        <v>13</v>
      </c>
      <c r="P26" s="20" t="s">
        <v>9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9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9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15">
        <f>COUNTIF(D26:AH26,"p")</f>
        <v>19</v>
      </c>
      <c r="AJ26" s="15">
        <f>COUNTIF(D26:AH26,"w/off")</f>
        <v>3</v>
      </c>
      <c r="AK26" s="16">
        <f>COUNTIF(D26:AG26,"CL")</f>
        <v>0</v>
      </c>
      <c r="AL26" s="16">
        <f>COUNTIF(D26:AG26,"PL")</f>
        <v>0</v>
      </c>
      <c r="AM26" s="16">
        <f>AI26+AJ26</f>
        <v>22</v>
      </c>
    </row>
    <row r="27" spans="1:39">
      <c r="A27" s="1">
        <v>19</v>
      </c>
      <c r="B27" s="19" t="s">
        <v>38</v>
      </c>
      <c r="C27" s="19" t="s">
        <v>43</v>
      </c>
      <c r="D27" s="20" t="s">
        <v>13</v>
      </c>
      <c r="E27" s="20" t="s">
        <v>13</v>
      </c>
      <c r="F27" s="20" t="s">
        <v>13</v>
      </c>
      <c r="G27" s="20" t="s">
        <v>9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9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9</v>
      </c>
      <c r="V27" s="20" t="s">
        <v>13</v>
      </c>
      <c r="W27" s="20" t="s">
        <v>27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9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20" t="s">
        <v>13</v>
      </c>
      <c r="AI27" s="15">
        <f>COUNTIF(D27:AH27,"p")</f>
        <v>26</v>
      </c>
      <c r="AJ27" s="15">
        <f>COUNTIF(D27:AH27,"w/off")</f>
        <v>4</v>
      </c>
      <c r="AK27" s="16">
        <f>COUNTIF(D27:AG27,"CL")</f>
        <v>0</v>
      </c>
      <c r="AL27" s="16">
        <f>COUNTIF(D27:AG27,"PL")</f>
        <v>0</v>
      </c>
      <c r="AM27" s="16">
        <f>AI27+AJ27</f>
        <v>30</v>
      </c>
    </row>
    <row r="28" spans="1:39">
      <c r="A28" s="1">
        <v>20</v>
      </c>
      <c r="B28" s="19" t="s">
        <v>71</v>
      </c>
      <c r="C28" s="19" t="s">
        <v>76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9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9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9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13</v>
      </c>
      <c r="AD28" s="20" t="s">
        <v>9</v>
      </c>
      <c r="AE28" s="20" t="s">
        <v>13</v>
      </c>
      <c r="AF28" s="20" t="s">
        <v>13</v>
      </c>
      <c r="AG28" s="20" t="s">
        <v>13</v>
      </c>
      <c r="AH28" s="20" t="s">
        <v>13</v>
      </c>
      <c r="AI28" s="15">
        <f>COUNTIF(D28:AH28,"p")</f>
        <v>27</v>
      </c>
      <c r="AJ28" s="15">
        <f>COUNTIF(D28:AH28,"w/off")</f>
        <v>4</v>
      </c>
      <c r="AK28" s="16">
        <f>COUNTIF(D28:AG28,"CL")</f>
        <v>0</v>
      </c>
      <c r="AL28" s="16">
        <f>COUNTIF(D28:AG28,"PL")</f>
        <v>0</v>
      </c>
      <c r="AM28" s="16">
        <f>AI28+AJ28</f>
        <v>31</v>
      </c>
    </row>
    <row r="29" spans="1:39">
      <c r="A29" s="1">
        <v>21</v>
      </c>
      <c r="B29" s="19" t="s">
        <v>53</v>
      </c>
      <c r="C29" s="19" t="s">
        <v>54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9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9</v>
      </c>
      <c r="P29" s="20" t="s">
        <v>13</v>
      </c>
      <c r="Q29" s="20" t="s">
        <v>13</v>
      </c>
      <c r="R29" s="20" t="s">
        <v>13</v>
      </c>
      <c r="S29" s="20" t="s">
        <v>27</v>
      </c>
      <c r="T29" s="20" t="s">
        <v>13</v>
      </c>
      <c r="U29" s="20" t="s">
        <v>13</v>
      </c>
      <c r="V29" s="20" t="s">
        <v>9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9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15">
        <f>COUNTIF(D29:AH29,"p")</f>
        <v>26</v>
      </c>
      <c r="AJ29" s="15">
        <f>COUNTIF(D29:AH29,"w/off")</f>
        <v>4</v>
      </c>
      <c r="AK29" s="16">
        <f>COUNTIF(D29:AG29,"CL")</f>
        <v>0</v>
      </c>
      <c r="AL29" s="16">
        <f>COUNTIF(D29:AG29,"PL")</f>
        <v>0</v>
      </c>
      <c r="AM29" s="16">
        <f>AI29+AJ29</f>
        <v>30</v>
      </c>
    </row>
    <row r="30" spans="1:39">
      <c r="A30" s="1">
        <v>22</v>
      </c>
      <c r="B30" s="19" t="s">
        <v>66</v>
      </c>
      <c r="C30" s="19" t="s">
        <v>67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9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9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9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9</v>
      </c>
      <c r="AF30" s="20" t="s">
        <v>13</v>
      </c>
      <c r="AG30" s="20" t="s">
        <v>13</v>
      </c>
      <c r="AH30" s="20" t="s">
        <v>13</v>
      </c>
      <c r="AI30" s="15">
        <f>COUNTIF(D30:AH30,"p")</f>
        <v>27</v>
      </c>
      <c r="AJ30" s="15">
        <f>COUNTIF(D30:AH30,"w/off")</f>
        <v>4</v>
      </c>
      <c r="AK30" s="16">
        <f>COUNTIF(D30:AG30,"CL")</f>
        <v>0</v>
      </c>
      <c r="AL30" s="16">
        <f>COUNTIF(D30:AG30,"PL")</f>
        <v>0</v>
      </c>
      <c r="AM30" s="16">
        <f>AI30+AJ30</f>
        <v>31</v>
      </c>
    </row>
    <row r="31" spans="1:39">
      <c r="A31" s="1">
        <v>23</v>
      </c>
      <c r="B31" s="19" t="s">
        <v>69</v>
      </c>
      <c r="C31" s="19" t="s">
        <v>73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20" t="s">
        <v>9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13</v>
      </c>
      <c r="Q31" s="20" t="s">
        <v>9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13</v>
      </c>
      <c r="X31" s="20" t="s">
        <v>9</v>
      </c>
      <c r="Y31" s="20" t="s">
        <v>13</v>
      </c>
      <c r="Z31" s="20" t="s">
        <v>27</v>
      </c>
      <c r="AA31" s="20" t="s">
        <v>13</v>
      </c>
      <c r="AB31" s="20" t="s">
        <v>13</v>
      </c>
      <c r="AC31" s="20" t="s">
        <v>13</v>
      </c>
      <c r="AD31" s="20" t="s">
        <v>13</v>
      </c>
      <c r="AE31" s="20" t="s">
        <v>9</v>
      </c>
      <c r="AF31" s="20" t="s">
        <v>13</v>
      </c>
      <c r="AG31" s="20" t="s">
        <v>27</v>
      </c>
      <c r="AH31" s="20" t="s">
        <v>13</v>
      </c>
      <c r="AI31" s="15">
        <f>COUNTIF(D31:AH31,"p")</f>
        <v>25</v>
      </c>
      <c r="AJ31" s="15">
        <f>COUNTIF(D31:AH31,"w/off")</f>
        <v>4</v>
      </c>
      <c r="AK31" s="16">
        <f>COUNTIF(D31:AG31,"CL")</f>
        <v>0</v>
      </c>
      <c r="AL31" s="16">
        <f>COUNTIF(D31:AG31,"PL")</f>
        <v>0</v>
      </c>
      <c r="AM31" s="16">
        <f>AI31+AJ31</f>
        <v>29</v>
      </c>
    </row>
    <row r="32" spans="1:39">
      <c r="A32" s="1">
        <v>24</v>
      </c>
      <c r="B32" s="19" t="s">
        <v>47</v>
      </c>
      <c r="C32" s="19" t="s">
        <v>48</v>
      </c>
      <c r="D32" s="20" t="s">
        <v>13</v>
      </c>
      <c r="E32" s="20" t="s">
        <v>13</v>
      </c>
      <c r="F32" s="20" t="s">
        <v>13</v>
      </c>
      <c r="G32" s="20" t="s">
        <v>9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9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9</v>
      </c>
      <c r="V32" s="20" t="s">
        <v>13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9</v>
      </c>
      <c r="AC32" s="20" t="s">
        <v>13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15">
        <f>COUNTIF(D32:AH32,"p")</f>
        <v>27</v>
      </c>
      <c r="AJ32" s="15">
        <f>COUNTIF(D32:AH32,"w/off")</f>
        <v>4</v>
      </c>
      <c r="AK32" s="16">
        <f>COUNTIF(D32:AG32,"CL")</f>
        <v>0</v>
      </c>
      <c r="AL32" s="16">
        <f>COUNTIF(D32:AG32,"PL")</f>
        <v>0</v>
      </c>
      <c r="AM32" s="16">
        <f>AI32+AJ32</f>
        <v>31</v>
      </c>
    </row>
    <row r="33" spans="1:39">
      <c r="A33" s="1">
        <v>25</v>
      </c>
      <c r="B33" s="19" t="s">
        <v>36</v>
      </c>
      <c r="C33" s="19" t="s">
        <v>26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9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9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9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9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20" t="s">
        <v>13</v>
      </c>
      <c r="AI33" s="15">
        <f>COUNTIF(D33:AH33,"p")</f>
        <v>27</v>
      </c>
      <c r="AJ33" s="15">
        <f>COUNTIF(D33:AH33,"w/off")</f>
        <v>4</v>
      </c>
      <c r="AK33" s="16">
        <f>COUNTIF(D33:AG33,"CL")</f>
        <v>0</v>
      </c>
      <c r="AL33" s="16">
        <f>COUNTIF(D33:AG33,"PL")</f>
        <v>0</v>
      </c>
      <c r="AM33" s="16">
        <f>AI33+AJ33</f>
        <v>31</v>
      </c>
    </row>
    <row r="34" spans="1:39">
      <c r="A34" s="1">
        <v>26</v>
      </c>
      <c r="B34" s="19" t="s">
        <v>18</v>
      </c>
      <c r="C34" s="19" t="s">
        <v>24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 t="s">
        <v>9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13</v>
      </c>
      <c r="P34" s="20" t="s">
        <v>9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13</v>
      </c>
      <c r="W34" s="20" t="s">
        <v>9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13</v>
      </c>
      <c r="AD34" s="20" t="s">
        <v>9</v>
      </c>
      <c r="AE34" s="20" t="s">
        <v>13</v>
      </c>
      <c r="AF34" s="20" t="s">
        <v>13</v>
      </c>
      <c r="AG34" s="20" t="s">
        <v>27</v>
      </c>
      <c r="AH34" s="20" t="s">
        <v>13</v>
      </c>
      <c r="AI34" s="15">
        <f>COUNTIF(D34:AH34,"p")</f>
        <v>26</v>
      </c>
      <c r="AJ34" s="15">
        <f>COUNTIF(D34:AH34,"w/off")</f>
        <v>4</v>
      </c>
      <c r="AK34" s="16">
        <f>COUNTIF(D34:AG34,"CL")</f>
        <v>0</v>
      </c>
      <c r="AL34" s="16">
        <f>COUNTIF(D34:AG34,"PL")</f>
        <v>0</v>
      </c>
      <c r="AM34" s="16">
        <f>AI34+AJ34</f>
        <v>30</v>
      </c>
    </row>
    <row r="35" spans="1:39">
      <c r="A35" s="1">
        <v>27</v>
      </c>
      <c r="B35" s="19" t="s">
        <v>37</v>
      </c>
      <c r="C35" s="19" t="s">
        <v>42</v>
      </c>
      <c r="D35" s="20" t="s">
        <v>77</v>
      </c>
      <c r="E35" s="20" t="s">
        <v>77</v>
      </c>
      <c r="F35" s="20" t="s">
        <v>77</v>
      </c>
      <c r="G35" s="20" t="s">
        <v>77</v>
      </c>
      <c r="H35" s="20" t="s">
        <v>77</v>
      </c>
      <c r="I35" s="20" t="s">
        <v>77</v>
      </c>
      <c r="J35" s="20" t="s">
        <v>77</v>
      </c>
      <c r="K35" s="20" t="s">
        <v>77</v>
      </c>
      <c r="L35" s="20" t="s">
        <v>77</v>
      </c>
      <c r="M35" s="20" t="s">
        <v>77</v>
      </c>
      <c r="N35" s="20" t="s">
        <v>77</v>
      </c>
      <c r="O35" s="20" t="s">
        <v>77</v>
      </c>
      <c r="P35" s="20" t="s">
        <v>77</v>
      </c>
      <c r="Q35" s="20" t="s">
        <v>77</v>
      </c>
      <c r="R35" s="20" t="s">
        <v>77</v>
      </c>
      <c r="S35" s="20" t="s">
        <v>77</v>
      </c>
      <c r="T35" s="20" t="s">
        <v>77</v>
      </c>
      <c r="U35" s="20" t="s">
        <v>77</v>
      </c>
      <c r="V35" s="20" t="s">
        <v>77</v>
      </c>
      <c r="W35" s="20" t="s">
        <v>77</v>
      </c>
      <c r="X35" s="20" t="s">
        <v>77</v>
      </c>
      <c r="Y35" s="20" t="s">
        <v>77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13</v>
      </c>
      <c r="AE35" s="20" t="s">
        <v>13</v>
      </c>
      <c r="AF35" s="20" t="s">
        <v>9</v>
      </c>
      <c r="AG35" s="20" t="s">
        <v>13</v>
      </c>
      <c r="AH35" s="20" t="s">
        <v>13</v>
      </c>
      <c r="AI35" s="15">
        <f>COUNTIF(D35:AH35,"p")</f>
        <v>8</v>
      </c>
      <c r="AJ35" s="15">
        <f>COUNTIF(D35:AH35,"w/off")</f>
        <v>1</v>
      </c>
      <c r="AK35" s="16">
        <f>COUNTIF(D35:AG35,"CL")</f>
        <v>0</v>
      </c>
      <c r="AL35" s="16">
        <f>COUNTIF(D35:AG35,"PL")</f>
        <v>0</v>
      </c>
      <c r="AM35" s="16">
        <f>AI35+AJ35</f>
        <v>9</v>
      </c>
    </row>
    <row r="36" spans="1:39">
      <c r="A36" s="1">
        <v>28</v>
      </c>
      <c r="B36" s="19" t="s">
        <v>81</v>
      </c>
      <c r="C36" s="19" t="s">
        <v>85</v>
      </c>
      <c r="D36" s="20" t="s">
        <v>13</v>
      </c>
      <c r="E36" s="20" t="s">
        <v>13</v>
      </c>
      <c r="F36" s="20" t="s">
        <v>13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13</v>
      </c>
      <c r="M36" s="20" t="s">
        <v>13</v>
      </c>
      <c r="N36" s="20" t="s">
        <v>13</v>
      </c>
      <c r="O36" s="20" t="s">
        <v>9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9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9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20" t="s">
        <v>13</v>
      </c>
      <c r="AI36" s="15">
        <f>COUNTIF(D36:AH36,"p")</f>
        <v>23</v>
      </c>
      <c r="AJ36" s="15">
        <f>COUNTIF(D36:AH36,"w/off")</f>
        <v>3</v>
      </c>
      <c r="AK36" s="16">
        <f>COUNTIF(D36:AG36,"CL")</f>
        <v>0</v>
      </c>
      <c r="AL36" s="16">
        <f>COUNTIF(D36:AG36,"PL")</f>
        <v>0</v>
      </c>
      <c r="AM36" s="16">
        <f>AI36+AJ36</f>
        <v>26</v>
      </c>
    </row>
    <row r="37" spans="1:39">
      <c r="A37" s="1">
        <v>29</v>
      </c>
      <c r="B37" s="19" t="s">
        <v>59</v>
      </c>
      <c r="C37" s="19" t="s">
        <v>60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 t="s">
        <v>9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13</v>
      </c>
      <c r="O37" s="20" t="s">
        <v>13</v>
      </c>
      <c r="P37" s="20" t="s">
        <v>9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13</v>
      </c>
      <c r="W37" s="20" t="s">
        <v>9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13</v>
      </c>
      <c r="AC37" s="20" t="s">
        <v>13</v>
      </c>
      <c r="AD37" s="20" t="s">
        <v>9</v>
      </c>
      <c r="AE37" s="20" t="s">
        <v>13</v>
      </c>
      <c r="AF37" s="20" t="s">
        <v>13</v>
      </c>
      <c r="AG37" s="20" t="s">
        <v>13</v>
      </c>
      <c r="AH37" s="20" t="s">
        <v>13</v>
      </c>
      <c r="AI37" s="15">
        <f>COUNTIF(D37:AH37,"p")</f>
        <v>27</v>
      </c>
      <c r="AJ37" s="15">
        <f>COUNTIF(D37:AH37,"w/off")</f>
        <v>4</v>
      </c>
      <c r="AK37" s="16">
        <f>COUNTIF(D37:AG37,"CL")</f>
        <v>0</v>
      </c>
      <c r="AL37" s="16">
        <f>COUNTIF(D37:AG37,"PL")</f>
        <v>0</v>
      </c>
      <c r="AM37" s="16">
        <f>AI37+AJ37</f>
        <v>31</v>
      </c>
    </row>
    <row r="38" spans="1:39">
      <c r="A38" s="1">
        <v>30</v>
      </c>
      <c r="B38" s="19" t="s">
        <v>61</v>
      </c>
      <c r="C38" s="19" t="s">
        <v>75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13</v>
      </c>
      <c r="I38" s="20" t="s">
        <v>13</v>
      </c>
      <c r="J38" s="20" t="s">
        <v>9</v>
      </c>
      <c r="K38" s="20" t="s">
        <v>13</v>
      </c>
      <c r="L38" s="20" t="s">
        <v>13</v>
      </c>
      <c r="M38" s="20" t="s">
        <v>13</v>
      </c>
      <c r="N38" s="20" t="s">
        <v>13</v>
      </c>
      <c r="O38" s="20" t="s">
        <v>13</v>
      </c>
      <c r="P38" s="20" t="s">
        <v>13</v>
      </c>
      <c r="Q38" s="20" t="s">
        <v>9</v>
      </c>
      <c r="R38" s="20" t="s">
        <v>13</v>
      </c>
      <c r="S38" s="20" t="s">
        <v>13</v>
      </c>
      <c r="T38" s="20" t="s">
        <v>13</v>
      </c>
      <c r="U38" s="20" t="s">
        <v>13</v>
      </c>
      <c r="V38" s="20" t="s">
        <v>13</v>
      </c>
      <c r="W38" s="20" t="s">
        <v>13</v>
      </c>
      <c r="X38" s="20" t="s">
        <v>9</v>
      </c>
      <c r="Y38" s="20" t="s">
        <v>13</v>
      </c>
      <c r="Z38" s="20" t="s">
        <v>13</v>
      </c>
      <c r="AA38" s="20" t="s">
        <v>13</v>
      </c>
      <c r="AB38" s="20" t="s">
        <v>13</v>
      </c>
      <c r="AC38" s="20" t="s">
        <v>13</v>
      </c>
      <c r="AD38" s="20" t="s">
        <v>13</v>
      </c>
      <c r="AE38" s="20" t="s">
        <v>9</v>
      </c>
      <c r="AF38" s="20" t="s">
        <v>13</v>
      </c>
      <c r="AG38" s="20" t="s">
        <v>13</v>
      </c>
      <c r="AH38" s="20" t="s">
        <v>13</v>
      </c>
      <c r="AI38" s="15">
        <f>COUNTIF(D38:AH38,"p")</f>
        <v>27</v>
      </c>
      <c r="AJ38" s="15">
        <f>COUNTIF(D38:AH38,"w/off")</f>
        <v>4</v>
      </c>
      <c r="AK38" s="16">
        <f>COUNTIF(D38:AG38,"CL")</f>
        <v>0</v>
      </c>
      <c r="AL38" s="16">
        <f>COUNTIF(D38:AG38,"PL")</f>
        <v>0</v>
      </c>
      <c r="AM38" s="16">
        <f>AI38+AJ38</f>
        <v>31</v>
      </c>
    </row>
    <row r="39" spans="1:39">
      <c r="A39" s="1">
        <v>31</v>
      </c>
      <c r="B39" s="19" t="s">
        <v>19</v>
      </c>
      <c r="C39" s="19" t="s">
        <v>23</v>
      </c>
      <c r="D39" s="20" t="s">
        <v>13</v>
      </c>
      <c r="E39" s="20" t="s">
        <v>13</v>
      </c>
      <c r="F39" s="20" t="s">
        <v>13</v>
      </c>
      <c r="G39" s="20" t="s">
        <v>9</v>
      </c>
      <c r="H39" s="20" t="s">
        <v>13</v>
      </c>
      <c r="I39" s="20" t="s">
        <v>13</v>
      </c>
      <c r="J39" s="20" t="s">
        <v>13</v>
      </c>
      <c r="K39" s="20" t="s">
        <v>13</v>
      </c>
      <c r="L39" s="20" t="s">
        <v>13</v>
      </c>
      <c r="M39" s="20" t="s">
        <v>13</v>
      </c>
      <c r="N39" s="20" t="s">
        <v>9</v>
      </c>
      <c r="O39" s="20" t="s">
        <v>13</v>
      </c>
      <c r="P39" s="20" t="s">
        <v>13</v>
      </c>
      <c r="Q39" s="20" t="s">
        <v>13</v>
      </c>
      <c r="R39" s="20" t="s">
        <v>13</v>
      </c>
      <c r="S39" s="20" t="s">
        <v>13</v>
      </c>
      <c r="T39" s="20" t="s">
        <v>13</v>
      </c>
      <c r="U39" s="20" t="s">
        <v>9</v>
      </c>
      <c r="V39" s="20" t="s">
        <v>13</v>
      </c>
      <c r="W39" s="20" t="s">
        <v>13</v>
      </c>
      <c r="X39" s="20" t="s">
        <v>13</v>
      </c>
      <c r="Y39" s="20" t="s">
        <v>13</v>
      </c>
      <c r="Z39" s="20" t="s">
        <v>13</v>
      </c>
      <c r="AA39" s="20" t="s">
        <v>13</v>
      </c>
      <c r="AB39" s="20" t="s">
        <v>9</v>
      </c>
      <c r="AC39" s="20" t="s">
        <v>13</v>
      </c>
      <c r="AD39" s="20" t="s">
        <v>13</v>
      </c>
      <c r="AE39" s="20" t="s">
        <v>13</v>
      </c>
      <c r="AF39" s="20" t="s">
        <v>13</v>
      </c>
      <c r="AG39" s="20" t="s">
        <v>13</v>
      </c>
      <c r="AH39" s="20" t="s">
        <v>13</v>
      </c>
      <c r="AI39" s="15">
        <f>COUNTIF(D39:AH39,"p")</f>
        <v>27</v>
      </c>
      <c r="AJ39" s="15">
        <f>COUNTIF(D39:AH39,"w/off")</f>
        <v>4</v>
      </c>
      <c r="AK39" s="16">
        <f>COUNTIF(D39:AG39,"CL")</f>
        <v>0</v>
      </c>
      <c r="AL39" s="16">
        <f>COUNTIF(D39:AG39,"PL")</f>
        <v>0</v>
      </c>
      <c r="AM39" s="16">
        <f>AI39+AJ39</f>
        <v>31</v>
      </c>
    </row>
    <row r="40" spans="1:39">
      <c r="A40" s="1">
        <v>32</v>
      </c>
      <c r="B40" s="19" t="s">
        <v>82</v>
      </c>
      <c r="C40" s="19" t="s">
        <v>86</v>
      </c>
      <c r="D40" s="20" t="s">
        <v>77</v>
      </c>
      <c r="E40" s="20" t="s">
        <v>77</v>
      </c>
      <c r="F40" s="20" t="s">
        <v>77</v>
      </c>
      <c r="G40" s="20" t="s">
        <v>77</v>
      </c>
      <c r="H40" s="20" t="s">
        <v>77</v>
      </c>
      <c r="I40" s="20" t="s">
        <v>77</v>
      </c>
      <c r="J40" s="20" t="s">
        <v>77</v>
      </c>
      <c r="K40" s="20" t="s">
        <v>77</v>
      </c>
      <c r="L40" s="20" t="s">
        <v>77</v>
      </c>
      <c r="M40" s="20" t="s">
        <v>77</v>
      </c>
      <c r="N40" s="20" t="s">
        <v>77</v>
      </c>
      <c r="O40" s="20" t="s">
        <v>77</v>
      </c>
      <c r="P40" s="20" t="s">
        <v>77</v>
      </c>
      <c r="Q40" s="20" t="s">
        <v>77</v>
      </c>
      <c r="R40" s="20" t="s">
        <v>77</v>
      </c>
      <c r="S40" s="20" t="s">
        <v>13</v>
      </c>
      <c r="T40" s="20" t="s">
        <v>13</v>
      </c>
      <c r="U40" s="20" t="s">
        <v>13</v>
      </c>
      <c r="V40" s="20" t="s">
        <v>13</v>
      </c>
      <c r="W40" s="20" t="s">
        <v>13</v>
      </c>
      <c r="X40" s="20" t="s">
        <v>13</v>
      </c>
      <c r="Y40" s="20" t="s">
        <v>9</v>
      </c>
      <c r="Z40" s="20" t="s">
        <v>13</v>
      </c>
      <c r="AA40" s="20" t="s">
        <v>13</v>
      </c>
      <c r="AB40" s="20" t="s">
        <v>13</v>
      </c>
      <c r="AC40" s="20" t="s">
        <v>13</v>
      </c>
      <c r="AD40" s="20" t="s">
        <v>13</v>
      </c>
      <c r="AE40" s="20" t="s">
        <v>13</v>
      </c>
      <c r="AF40" s="20" t="s">
        <v>9</v>
      </c>
      <c r="AG40" s="20" t="s">
        <v>13</v>
      </c>
      <c r="AH40" s="20" t="s">
        <v>13</v>
      </c>
      <c r="AI40" s="15">
        <f>COUNTIF(D40:AH40,"p")</f>
        <v>14</v>
      </c>
      <c r="AJ40" s="15">
        <f>COUNTIF(D40:AH40,"w/off")</f>
        <v>2</v>
      </c>
      <c r="AK40" s="16">
        <f>COUNTIF(D40:AG40,"CL")</f>
        <v>0</v>
      </c>
      <c r="AL40" s="16">
        <f>COUNTIF(D40:AG40,"PL")</f>
        <v>0</v>
      </c>
      <c r="AM40" s="16">
        <f>AI40+AJ40</f>
        <v>16</v>
      </c>
    </row>
    <row r="41" spans="1:39">
      <c r="A41" s="1">
        <v>33</v>
      </c>
      <c r="B41" s="19" t="s">
        <v>20</v>
      </c>
      <c r="C41" s="19" t="s">
        <v>25</v>
      </c>
      <c r="D41" s="20" t="s">
        <v>13</v>
      </c>
      <c r="E41" s="20" t="s">
        <v>13</v>
      </c>
      <c r="F41" s="20" t="s">
        <v>13</v>
      </c>
      <c r="G41" s="20" t="s">
        <v>13</v>
      </c>
      <c r="H41" s="20" t="s">
        <v>9</v>
      </c>
      <c r="I41" s="20" t="s">
        <v>13</v>
      </c>
      <c r="J41" s="20" t="s">
        <v>13</v>
      </c>
      <c r="K41" s="20" t="s">
        <v>13</v>
      </c>
      <c r="L41" s="20" t="s">
        <v>13</v>
      </c>
      <c r="M41" s="20" t="s">
        <v>13</v>
      </c>
      <c r="N41" s="20" t="s">
        <v>13</v>
      </c>
      <c r="O41" s="20" t="s">
        <v>9</v>
      </c>
      <c r="P41" s="20" t="s">
        <v>13</v>
      </c>
      <c r="Q41" s="20" t="s">
        <v>13</v>
      </c>
      <c r="R41" s="20" t="s">
        <v>13</v>
      </c>
      <c r="S41" s="20" t="s">
        <v>13</v>
      </c>
      <c r="T41" s="20" t="s">
        <v>13</v>
      </c>
      <c r="U41" s="20" t="s">
        <v>13</v>
      </c>
      <c r="V41" s="20" t="s">
        <v>9</v>
      </c>
      <c r="W41" s="20" t="s">
        <v>13</v>
      </c>
      <c r="X41" s="20" t="s">
        <v>13</v>
      </c>
      <c r="Y41" s="20" t="s">
        <v>13</v>
      </c>
      <c r="Z41" s="20" t="s">
        <v>13</v>
      </c>
      <c r="AA41" s="20" t="s">
        <v>13</v>
      </c>
      <c r="AB41" s="20" t="s">
        <v>13</v>
      </c>
      <c r="AC41" s="20" t="s">
        <v>9</v>
      </c>
      <c r="AD41" s="20" t="s">
        <v>13</v>
      </c>
      <c r="AE41" s="20" t="s">
        <v>13</v>
      </c>
      <c r="AF41" s="20" t="s">
        <v>13</v>
      </c>
      <c r="AG41" s="20" t="s">
        <v>13</v>
      </c>
      <c r="AH41" s="20" t="s">
        <v>13</v>
      </c>
      <c r="AI41" s="15">
        <f>COUNTIF(D41:AH41,"p")</f>
        <v>27</v>
      </c>
      <c r="AJ41" s="15">
        <f>COUNTIF(D41:AH41,"w/off")</f>
        <v>4</v>
      </c>
      <c r="AK41" s="16">
        <f>COUNTIF(D41:AG41,"CL")</f>
        <v>0</v>
      </c>
      <c r="AL41" s="16">
        <f>COUNTIF(D41:AG41,"PL")</f>
        <v>0</v>
      </c>
      <c r="AM41" s="16">
        <f>AI41+AJ41</f>
        <v>31</v>
      </c>
    </row>
    <row r="42" spans="1:39">
      <c r="A42" s="1">
        <v>34</v>
      </c>
      <c r="B42" t="s">
        <v>70</v>
      </c>
      <c r="C42" t="s">
        <v>74</v>
      </c>
      <c r="D42" s="20" t="s">
        <v>13</v>
      </c>
      <c r="E42" s="20" t="s">
        <v>77</v>
      </c>
      <c r="F42" s="20" t="s">
        <v>77</v>
      </c>
      <c r="G42" s="20" t="s">
        <v>13</v>
      </c>
      <c r="H42" s="20" t="s">
        <v>77</v>
      </c>
      <c r="I42" s="20" t="s">
        <v>77</v>
      </c>
      <c r="J42" s="20" t="s">
        <v>77</v>
      </c>
      <c r="K42" s="20" t="s">
        <v>77</v>
      </c>
      <c r="L42" s="20" t="s">
        <v>77</v>
      </c>
      <c r="M42" s="20" t="s">
        <v>77</v>
      </c>
      <c r="N42" s="20" t="s">
        <v>77</v>
      </c>
      <c r="O42" s="20" t="s">
        <v>77</v>
      </c>
      <c r="P42" s="20" t="s">
        <v>77</v>
      </c>
      <c r="Q42" s="20" t="s">
        <v>77</v>
      </c>
      <c r="R42" s="20" t="s">
        <v>77</v>
      </c>
      <c r="S42" s="20" t="s">
        <v>77</v>
      </c>
      <c r="T42" s="20" t="s">
        <v>77</v>
      </c>
      <c r="U42" s="20" t="s">
        <v>77</v>
      </c>
      <c r="V42" s="20" t="s">
        <v>77</v>
      </c>
      <c r="W42" s="20" t="s">
        <v>77</v>
      </c>
      <c r="X42" s="20" t="s">
        <v>77</v>
      </c>
      <c r="Y42" s="20" t="s">
        <v>77</v>
      </c>
      <c r="Z42" s="20" t="s">
        <v>77</v>
      </c>
      <c r="AA42" s="20" t="s">
        <v>77</v>
      </c>
      <c r="AB42" s="20" t="s">
        <v>77</v>
      </c>
      <c r="AC42" s="20" t="s">
        <v>77</v>
      </c>
      <c r="AD42" s="20" t="s">
        <v>77</v>
      </c>
      <c r="AE42" s="20" t="s">
        <v>77</v>
      </c>
      <c r="AF42" s="20" t="s">
        <v>77</v>
      </c>
      <c r="AG42" s="20" t="s">
        <v>77</v>
      </c>
      <c r="AH42" s="20" t="s">
        <v>77</v>
      </c>
      <c r="AI42" s="15">
        <f>COUNTIF(D42:AH42,"p")</f>
        <v>2</v>
      </c>
      <c r="AJ42" s="15">
        <f>COUNTIF(D42:AH42,"w/off")</f>
        <v>0</v>
      </c>
      <c r="AK42" s="16">
        <f>COUNTIF(D42:AG42,"CL")</f>
        <v>0</v>
      </c>
      <c r="AL42" s="16">
        <f>COUNTIF(D42:AG42,"PL")</f>
        <v>0</v>
      </c>
      <c r="AM42" s="16">
        <f>AI42+AJ42</f>
        <v>2</v>
      </c>
    </row>
  </sheetData>
  <sortState ref="A9:AO42">
    <sortCondition ref="A9:A42"/>
  </sortState>
  <dataValidations count="2">
    <dataValidation type="textLength" operator="lessThanOrEqual" allowBlank="1" showInputMessage="1" showErrorMessage="1" sqref="C9:C41">
      <formula1>10</formula1>
    </dataValidation>
    <dataValidation type="textLength" operator="lessThanOrEqual" allowBlank="1" showInputMessage="1" showErrorMessage="1" sqref="B9:B4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2018-02-26T11:39:10Z</dcterms:modified>
</cp:coreProperties>
</file>