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MAY!$A$8:$AM$16</definedName>
    <definedName name="_xlnm.Print_Area" localSheetId="0">MAY!$A$1:$AM$16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17" i="5"/>
  <c r="AK17"/>
  <c r="AJ17"/>
  <c r="AI17"/>
  <c r="AM17" s="1"/>
  <c r="AL16"/>
  <c r="AK16"/>
  <c r="AJ16"/>
  <c r="AI16"/>
  <c r="AL15"/>
  <c r="AK15"/>
  <c r="AJ15"/>
  <c r="AI15"/>
  <c r="AL14"/>
  <c r="AK14"/>
  <c r="AJ14"/>
  <c r="AI14"/>
  <c r="AL13"/>
  <c r="AK13"/>
  <c r="AJ13"/>
  <c r="AI13"/>
  <c r="AL12"/>
  <c r="AK12"/>
  <c r="AJ12"/>
  <c r="AI12"/>
  <c r="AM12" s="1"/>
  <c r="AL11"/>
  <c r="AK11"/>
  <c r="AJ11"/>
  <c r="AI11"/>
  <c r="AL10"/>
  <c r="AK10"/>
  <c r="AJ10"/>
  <c r="AI10"/>
  <c r="AJ9"/>
  <c r="AI9"/>
  <c r="AL9"/>
  <c r="AK9"/>
  <c r="AM9" l="1"/>
  <c r="AM10"/>
  <c r="AM11"/>
  <c r="AM16"/>
  <c r="AM13"/>
  <c r="AM15"/>
  <c r="AM14"/>
</calcChain>
</file>

<file path=xl/sharedStrings.xml><?xml version="1.0" encoding="utf-8"?>
<sst xmlns="http://schemas.openxmlformats.org/spreadsheetml/2006/main" count="313" uniqueCount="36">
  <si>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</si>
  <si>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</si>
  <si>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</si>
  <si>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</si>
  <si>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</si>
  <si>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</si>
  <si>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</si>
  <si>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</si>
  <si>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</si>
  <si>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</si>
  <si>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</si>
  <si>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</si>
  <si>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</si>
  <si>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</si>
  <si>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367-368, IIIrd Floor, Basant Building, Choudhary Market, Sultanpur, New Delhi-110030 </t>
  </si>
  <si>
    <t>---</t>
  </si>
  <si>
    <t>For the Month:- January 2018</t>
  </si>
  <si>
    <t>Name &amp; Address of Estabishment in/ under which contract is carried on: M/s Instakart Services Pvt. Ltd. New Delhi</t>
  </si>
  <si>
    <t>G067517</t>
  </si>
  <si>
    <t>RANA RAJ KUMAR</t>
  </si>
  <si>
    <t>G091444</t>
  </si>
  <si>
    <t>KISHOR KUMAR JHA</t>
  </si>
  <si>
    <t>G108299</t>
  </si>
  <si>
    <t>DHEERAJ   KUMAR</t>
  </si>
  <si>
    <t>G119182</t>
  </si>
  <si>
    <t>SUNIL DUTT KHOLIA</t>
  </si>
  <si>
    <t>G119183</t>
  </si>
  <si>
    <t>ARVIND   KUMAR</t>
  </si>
  <si>
    <t>G023461</t>
  </si>
  <si>
    <t>HEMANT KUMAR</t>
  </si>
  <si>
    <t>G135055</t>
  </si>
  <si>
    <t>NAFEES   .</t>
  </si>
  <si>
    <t>G140442</t>
  </si>
  <si>
    <t>SANJAY   PANDEYA</t>
  </si>
  <si>
    <t>G140444</t>
  </si>
  <si>
    <t>RUPESH KUMAR YADAV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</si>
</sst>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"/>
  <sheetViews>
    <sheetView tabSelected="1" workbookViewId="0">
      <selection activeCell="B19" sqref="B19"/>
    </sheetView>
  </sheetViews>
  <sheetFormatPr defaultRowHeight="15"/>
  <cols>
    <col min="1" max="1" width="6.140625" customWidth="1"/>
    <col min="3" max="3" width="21.42578125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17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16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18</v>
      </c>
      <c r="C9" s="19" t="s">
        <v>19</v>
      </c>
      <c r="D9" s="21" t="s">
        <v>15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9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9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9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9</v>
      </c>
      <c r="AG9" s="20" t="s">
        <v>13</v>
      </c>
      <c r="AH9" s="20" t="s">
        <v>13</v>
      </c>
      <c r="AI9" s="15">
        <f t="shared" ref="AI9:AI16" si="0">COUNTIF(D9:AH9,"p")</f>
        <v>26</v>
      </c>
      <c r="AJ9" s="15">
        <f t="shared" ref="AJ9:AJ16" si="1">COUNTIF(D9:AH9,"w/off")</f>
        <v>4</v>
      </c>
      <c r="AK9" s="16">
        <f t="shared" ref="AK9:AK16" si="2">COUNTIF(D9:AG9,"CL")</f>
        <v>0</v>
      </c>
      <c r="AL9" s="16">
        <f t="shared" ref="AL9:AL16" si="3">COUNTIF(D9:AG9,"PL")</f>
        <v>0</v>
      </c>
      <c r="AM9" s="16">
        <f t="shared" ref="AM9:AM16" si="4">AI9+AJ9</f>
        <v>30</v>
      </c>
    </row>
    <row r="10" spans="1:39" ht="15" customHeight="1">
      <c r="A10" s="1">
        <v>2</v>
      </c>
      <c r="B10" s="19" t="s">
        <v>20</v>
      </c>
      <c r="C10" s="19" t="s">
        <v>21</v>
      </c>
      <c r="D10" s="20" t="s">
        <v>13</v>
      </c>
      <c r="E10" s="20" t="s">
        <v>13</v>
      </c>
      <c r="F10" s="20" t="s">
        <v>13</v>
      </c>
      <c r="G10" s="20" t="s">
        <v>9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9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9</v>
      </c>
      <c r="V10" s="20" t="s">
        <v>13</v>
      </c>
      <c r="W10" s="20" t="s">
        <v>15</v>
      </c>
      <c r="X10" s="20" t="s">
        <v>13</v>
      </c>
      <c r="Y10" s="20" t="s">
        <v>15</v>
      </c>
      <c r="Z10" s="20" t="s">
        <v>15</v>
      </c>
      <c r="AA10" s="20" t="s">
        <v>13</v>
      </c>
      <c r="AB10" s="20" t="s">
        <v>9</v>
      </c>
      <c r="AC10" s="20" t="s">
        <v>13</v>
      </c>
      <c r="AD10" s="20" t="s">
        <v>15</v>
      </c>
      <c r="AE10" s="20" t="s">
        <v>13</v>
      </c>
      <c r="AF10" s="20" t="s">
        <v>15</v>
      </c>
      <c r="AG10" s="20" t="s">
        <v>15</v>
      </c>
      <c r="AH10" s="20" t="s">
        <v>13</v>
      </c>
      <c r="AI10" s="15">
        <f t="shared" si="0"/>
        <v>21</v>
      </c>
      <c r="AJ10" s="15">
        <f t="shared" si="1"/>
        <v>4</v>
      </c>
      <c r="AK10" s="16">
        <f t="shared" si="2"/>
        <v>0</v>
      </c>
      <c r="AL10" s="16">
        <f t="shared" si="3"/>
        <v>0</v>
      </c>
      <c r="AM10" s="16">
        <f t="shared" si="4"/>
        <v>25</v>
      </c>
    </row>
    <row r="11" spans="1:39" ht="15" customHeight="1">
      <c r="A11" s="1">
        <v>3</v>
      </c>
      <c r="B11" s="19" t="s">
        <v>22</v>
      </c>
      <c r="C11" s="19" t="s">
        <v>23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9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9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9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9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0"/>
        <v>27</v>
      </c>
      <c r="AJ11" s="15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4"/>
        <v>31</v>
      </c>
    </row>
    <row r="12" spans="1:39" ht="15" customHeight="1">
      <c r="A12" s="1">
        <v>4</v>
      </c>
      <c r="B12" s="19" t="s">
        <v>24</v>
      </c>
      <c r="C12" s="19" t="s">
        <v>25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9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9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9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15</v>
      </c>
      <c r="AB12" s="20" t="s">
        <v>13</v>
      </c>
      <c r="AC12" s="20" t="s">
        <v>9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15">
        <f t="shared" si="0"/>
        <v>26</v>
      </c>
      <c r="AJ12" s="15">
        <f t="shared" si="1"/>
        <v>4</v>
      </c>
      <c r="AK12" s="16">
        <f t="shared" si="2"/>
        <v>0</v>
      </c>
      <c r="AL12" s="16">
        <f t="shared" si="3"/>
        <v>0</v>
      </c>
      <c r="AM12" s="16">
        <f t="shared" si="4"/>
        <v>30</v>
      </c>
    </row>
    <row r="13" spans="1:39" ht="15" customHeight="1">
      <c r="A13" s="1">
        <v>5</v>
      </c>
      <c r="B13" s="19" t="s">
        <v>26</v>
      </c>
      <c r="C13" s="19" t="s">
        <v>27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9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9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9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9</v>
      </c>
      <c r="AF13" s="20" t="s">
        <v>13</v>
      </c>
      <c r="AG13" s="20" t="s">
        <v>13</v>
      </c>
      <c r="AH13" s="20" t="s">
        <v>13</v>
      </c>
      <c r="AI13" s="15">
        <f t="shared" si="0"/>
        <v>27</v>
      </c>
      <c r="AJ13" s="15">
        <f t="shared" si="1"/>
        <v>4</v>
      </c>
      <c r="AK13" s="16">
        <f t="shared" si="2"/>
        <v>0</v>
      </c>
      <c r="AL13" s="16">
        <f t="shared" si="3"/>
        <v>0</v>
      </c>
      <c r="AM13" s="16">
        <f t="shared" si="4"/>
        <v>31</v>
      </c>
    </row>
    <row r="14" spans="1:39" ht="15" customHeight="1">
      <c r="A14" s="1">
        <v>6</v>
      </c>
      <c r="B14" s="19" t="s">
        <v>28</v>
      </c>
      <c r="C14" s="19" t="s">
        <v>29</v>
      </c>
      <c r="D14" s="20" t="s">
        <v>13</v>
      </c>
      <c r="E14" s="20" t="s">
        <v>13</v>
      </c>
      <c r="F14" s="20" t="s">
        <v>13</v>
      </c>
      <c r="G14" s="20" t="s">
        <v>9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9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9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9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0"/>
        <v>27</v>
      </c>
      <c r="AJ14" s="15">
        <f t="shared" si="1"/>
        <v>4</v>
      </c>
      <c r="AK14" s="16">
        <f t="shared" si="2"/>
        <v>0</v>
      </c>
      <c r="AL14" s="16">
        <f t="shared" si="3"/>
        <v>0</v>
      </c>
      <c r="AM14" s="16">
        <f t="shared" si="4"/>
        <v>31</v>
      </c>
    </row>
    <row r="15" spans="1:39" ht="15" customHeight="1">
      <c r="A15" s="1">
        <v>7</v>
      </c>
      <c r="B15" s="19" t="s">
        <v>30</v>
      </c>
      <c r="C15" s="19" t="s">
        <v>31</v>
      </c>
      <c r="D15" s="20" t="s">
        <v>15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13</v>
      </c>
      <c r="K15" s="20" t="s">
        <v>9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13</v>
      </c>
      <c r="R15" s="20" t="s">
        <v>9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13</v>
      </c>
      <c r="Y15" s="20" t="s">
        <v>9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13</v>
      </c>
      <c r="AF15" s="20" t="s">
        <v>9</v>
      </c>
      <c r="AG15" s="20" t="s">
        <v>13</v>
      </c>
      <c r="AH15" s="20" t="s">
        <v>13</v>
      </c>
      <c r="AI15" s="15">
        <f t="shared" si="0"/>
        <v>26</v>
      </c>
      <c r="AJ15" s="15">
        <f t="shared" si="1"/>
        <v>4</v>
      </c>
      <c r="AK15" s="16">
        <f t="shared" si="2"/>
        <v>0</v>
      </c>
      <c r="AL15" s="16">
        <f t="shared" si="3"/>
        <v>0</v>
      </c>
      <c r="AM15" s="16">
        <f t="shared" si="4"/>
        <v>30</v>
      </c>
    </row>
    <row r="16" spans="1:39" ht="15" customHeight="1">
      <c r="A16" s="1">
        <v>8</v>
      </c>
      <c r="B16" s="19" t="s">
        <v>32</v>
      </c>
      <c r="C16" s="19" t="s">
        <v>33</v>
      </c>
      <c r="D16" s="20" t="s">
        <v>13</v>
      </c>
      <c r="E16" s="20" t="s">
        <v>13</v>
      </c>
      <c r="F16" s="20" t="s">
        <v>15</v>
      </c>
      <c r="G16" s="20" t="s">
        <v>15</v>
      </c>
      <c r="H16" s="20" t="s">
        <v>15</v>
      </c>
      <c r="I16" s="20" t="s">
        <v>15</v>
      </c>
      <c r="J16" s="20" t="s">
        <v>15</v>
      </c>
      <c r="K16" s="20" t="s">
        <v>15</v>
      </c>
      <c r="L16" s="20" t="s">
        <v>15</v>
      </c>
      <c r="M16" s="20" t="s">
        <v>15</v>
      </c>
      <c r="N16" s="20" t="s">
        <v>15</v>
      </c>
      <c r="O16" s="20" t="s">
        <v>15</v>
      </c>
      <c r="P16" s="20" t="s">
        <v>15</v>
      </c>
      <c r="Q16" s="20" t="s">
        <v>15</v>
      </c>
      <c r="R16" s="20" t="s">
        <v>15</v>
      </c>
      <c r="S16" s="20" t="s">
        <v>15</v>
      </c>
      <c r="T16" s="20" t="s">
        <v>15</v>
      </c>
      <c r="U16" s="20" t="s">
        <v>15</v>
      </c>
      <c r="V16" s="20" t="s">
        <v>15</v>
      </c>
      <c r="W16" s="20" t="s">
        <v>15</v>
      </c>
      <c r="X16" s="20" t="s">
        <v>15</v>
      </c>
      <c r="Y16" s="20" t="s">
        <v>15</v>
      </c>
      <c r="Z16" s="20" t="s">
        <v>15</v>
      </c>
      <c r="AA16" s="20" t="s">
        <v>15</v>
      </c>
      <c r="AB16" s="20" t="s">
        <v>15</v>
      </c>
      <c r="AC16" s="20" t="s">
        <v>15</v>
      </c>
      <c r="AD16" s="20" t="s">
        <v>15</v>
      </c>
      <c r="AE16" s="20" t="s">
        <v>15</v>
      </c>
      <c r="AF16" s="20" t="s">
        <v>15</v>
      </c>
      <c r="AG16" s="20" t="s">
        <v>15</v>
      </c>
      <c r="AH16" s="20" t="s">
        <v>15</v>
      </c>
      <c r="AI16" s="15">
        <f t="shared" si="0"/>
        <v>2</v>
      </c>
      <c r="AJ16" s="15">
        <f t="shared" si="1"/>
        <v>0</v>
      </c>
      <c r="AK16" s="16">
        <f t="shared" si="2"/>
        <v>0</v>
      </c>
      <c r="AL16" s="16">
        <f t="shared" si="3"/>
        <v>0</v>
      </c>
      <c r="AM16" s="16">
        <f t="shared" si="4"/>
        <v>2</v>
      </c>
    </row>
    <row r="17" spans="1:39">
      <c r="A17" s="1">
        <v>9</v>
      </c>
      <c r="B17" t="s">
        <v>34</v>
      </c>
      <c r="C17" t="s">
        <v>35</v>
      </c>
      <c r="D17" s="20" t="s">
        <v>13</v>
      </c>
      <c r="E17" s="20" t="s">
        <v>15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9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13</v>
      </c>
      <c r="Q17" s="20" t="s">
        <v>9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13</v>
      </c>
      <c r="X17" s="20" t="s">
        <v>9</v>
      </c>
      <c r="Y17" s="20" t="s">
        <v>15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13</v>
      </c>
      <c r="AE17" s="20" t="s">
        <v>9</v>
      </c>
      <c r="AF17" s="20" t="s">
        <v>15</v>
      </c>
      <c r="AG17" s="20" t="s">
        <v>13</v>
      </c>
      <c r="AH17" s="20" t="s">
        <v>13</v>
      </c>
      <c r="AI17" s="15">
        <f t="shared" ref="AI17" si="5">COUNTIF(D17:AH17,"p")</f>
        <v>24</v>
      </c>
      <c r="AJ17" s="15">
        <f t="shared" ref="AJ17" si="6">COUNTIF(D17:AH17,"w/off")</f>
        <v>4</v>
      </c>
      <c r="AK17" s="16">
        <f t="shared" ref="AK17" si="7">COUNTIF(D17:AG17,"CL")</f>
        <v>0</v>
      </c>
      <c r="AL17" s="16">
        <f t="shared" ref="AL17" si="8">COUNTIF(D17:AG17,"PL")</f>
        <v>0</v>
      </c>
      <c r="AM17" s="16">
        <f t="shared" ref="AM17" si="9">AI17+AJ17</f>
        <v>28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6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2018-02-22T10:43:57Z</dcterms:modified>
</cp:coreProperties>
</file>