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Roll'!$A$8:$AM$19</definedName>
    <definedName name="_xlnm.Print_Area" localSheetId="0">'Muster Roll'!$A$1:$AM$35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38" i="1"/>
  <c r="AK38"/>
  <c r="AJ38"/>
  <c r="AI38"/>
  <c r="AL37"/>
  <c r="AK37"/>
  <c r="AJ37"/>
  <c r="AI37"/>
  <c r="AM37" s="1"/>
  <c r="AL36"/>
  <c r="AK36"/>
  <c r="AJ36"/>
  <c r="AI36"/>
  <c r="AM36" l="1"/>
  <c r="AM38"/>
  <c r="AL35" l="1"/>
  <c r="AK35"/>
  <c r="AJ35"/>
  <c r="AI35"/>
  <c r="AM35" s="1"/>
  <c r="AL34"/>
  <c r="AK34"/>
  <c r="AJ34"/>
  <c r="AI34"/>
  <c r="AM34" s="1"/>
  <c r="AL33"/>
  <c r="AK33"/>
  <c r="AJ33"/>
  <c r="AI33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33" l="1"/>
  <c r="AM16"/>
  <c r="AM9"/>
</calcChain>
</file>

<file path=xl/sharedStrings.xml><?xml version="1.0" encoding="utf-8"?>
<sst xmlns="http://schemas.openxmlformats.org/spreadsheetml/2006/main" count="1006" uniqueCount="80">
  <si>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</si>
  <si>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</si>
  <si>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</si>
  <si>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</si>
  <si>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</si>
  <si>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</si>
  <si>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</si>
  <si>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</si>
  <si>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</si>
  <si>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</si>
  <si>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</si>
  <si>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</si>
  <si>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G045995</t>
  </si>
  <si>
    <t>G100546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</si>
  <si>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</si>
  <si>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</si>
  <si>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</si>
  <si>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</si>
  <si>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G132556</t>
  </si>
  <si>
    <t>G136019</t>
  </si>
  <si>
    <t>C.L</t>
  </si>
  <si>
    <t>G148256</t>
  </si>
  <si>
    <t>G032774</t>
  </si>
  <si>
    <t>G047601</t>
  </si>
  <si>
    <t>G150873</t>
  </si>
  <si>
    <t>G150899</t>
  </si>
  <si>
    <t>G150906</t>
  </si>
  <si>
    <t>G150671</t>
  </si>
  <si>
    <t>G150907</t>
  </si>
  <si>
    <t>G150901</t>
  </si>
  <si>
    <t>G150902</t>
  </si>
  <si>
    <t>G150903</t>
  </si>
  <si>
    <t>G150908</t>
  </si>
  <si>
    <t>RAJESH KUMAR SHARMA</t>
  </si>
  <si>
    <t>SANTOSH KUMAR TIWARI</t>
  </si>
  <si>
    <t>TEJ NARAYAN SINGH</t>
  </si>
  <si>
    <t>G083393</t>
  </si>
  <si>
    <t>G049641</t>
  </si>
  <si>
    <t>G083420</t>
  </si>
  <si>
    <t>G154566</t>
  </si>
  <si>
    <t>For the Month:- March 2018</t>
  </si>
  <si>
    <t>JAIPAL   SINGH</t>
  </si>
  <si>
    <t>RAVI   KUMAR</t>
  </si>
  <si>
    <t>BHAVESH   JHA</t>
  </si>
  <si>
    <t>RAKESH   KUMAR</t>
  </si>
  <si>
    <t>G083320</t>
  </si>
  <si>
    <t>PUSPENDRA   KUMAR</t>
  </si>
  <si>
    <t>G083377</t>
  </si>
  <si>
    <t>MADAN   GAUR</t>
  </si>
  <si>
    <t>RAMEEZ   RAZA</t>
  </si>
  <si>
    <t>MAU   HARUN</t>
  </si>
  <si>
    <t>G084491</t>
  </si>
  <si>
    <t>SHYAMANAND   .</t>
  </si>
  <si>
    <t>MANU   DEV</t>
  </si>
  <si>
    <t>MO.   AZHARUDDIN</t>
  </si>
  <si>
    <t>MOHD   SAJID</t>
  </si>
  <si>
    <t>PRAVIN   KUMAR</t>
  </si>
  <si>
    <t>G142307</t>
  </si>
  <si>
    <t>VIJAY KUMAR OJHA</t>
  </si>
  <si>
    <t>ARJUN   .</t>
  </si>
  <si>
    <t>RAVI   KANT</t>
  </si>
  <si>
    <t>KAMAL   KUMAR</t>
  </si>
  <si>
    <t>HEMANT   DEY</t>
  </si>
  <si>
    <t>MANOJ   KUMAR</t>
  </si>
  <si>
    <t>RAHUL   MUSHRA</t>
  </si>
  <si>
    <t>G155541</t>
  </si>
  <si>
    <t>SURAJ   KUMAR</t>
  </si>
  <si>
    <t>SANDEEP   KUMAR</t>
  </si>
  <si>
    <t>MOHD   ZAMEER</t>
  </si>
  <si>
    <t>VIJAY   KUMAR</t>
  </si>
  <si>
    <t>---</t>
  </si>
  <si>
    <t>A-7, DDA Shed , Okhla Phase-II, New Delhi-110020</t>
  </si>
  <si>
    <t>G090752</t>
  </si>
  <si>
    <t>G095849</t>
  </si>
  <si>
    <t>G107415</t>
  </si>
  <si>
    <t>POONAM  DEVI</t>
  </si>
  <si>
    <t>RADHA  KUMARI</t>
  </si>
  <si>
    <t>KAVITA  .</t>
  </si>
  <si>
    <t>p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</si>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</sst>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8"/>
  <sheetViews>
    <sheetView tabSelected="1" topLeftCell="A4" workbookViewId="0">
      <pane ySplit="5" topLeftCell="A22" activePane="bottomLeft" state="frozen"/>
      <selection activeCell="A4" sqref="A4"/>
      <selection pane="bottomLeft" activeCell="C35" sqref="C35"/>
    </sheetView>
  </sheetViews>
  <sheetFormatPr defaultRowHeight="15"/>
  <cols>
    <col min="1" max="1" width="6.140625" customWidth="1"/>
    <col min="3" max="3" width="22.140625" bestFit="1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>
      <c r="A5" s="4" t="s">
        <v>71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40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3" t="s">
        <v>5</v>
      </c>
      <c r="B8" s="15" t="s">
        <v>6</v>
      </c>
      <c r="C8" s="13" t="s">
        <v>7</v>
      </c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20</v>
      </c>
      <c r="AL8" s="14" t="s">
        <v>15</v>
      </c>
      <c r="AM8" s="14" t="s">
        <v>10</v>
      </c>
    </row>
    <row r="9" spans="1:39" ht="15" customHeight="1">
      <c r="A9" s="17">
        <v>1</v>
      </c>
      <c r="B9" s="18" t="s">
        <v>22</v>
      </c>
      <c r="C9" s="19" t="s">
        <v>41</v>
      </c>
      <c r="D9" s="20" t="s">
        <v>11</v>
      </c>
      <c r="E9" s="20" t="s">
        <v>11</v>
      </c>
      <c r="F9" s="20" t="s">
        <v>11</v>
      </c>
      <c r="G9" s="20" t="s">
        <v>9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9</v>
      </c>
      <c r="O9" s="20" t="s">
        <v>11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9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9</v>
      </c>
      <c r="AC9" s="20" t="s">
        <v>11</v>
      </c>
      <c r="AD9" s="20" t="s">
        <v>11</v>
      </c>
      <c r="AE9" s="20" t="s">
        <v>11</v>
      </c>
      <c r="AF9" s="20" t="s">
        <v>11</v>
      </c>
      <c r="AG9" s="20" t="s">
        <v>11</v>
      </c>
      <c r="AH9" s="20" t="s">
        <v>11</v>
      </c>
      <c r="AI9" s="22">
        <f>COUNTIF(D9:AH9,"p")</f>
        <v>27</v>
      </c>
      <c r="AJ9" s="22">
        <f>COUNTIF(D9:AH9,"w/off")</f>
        <v>4</v>
      </c>
      <c r="AK9" s="23">
        <f>COUNTIF(D9:AH9,"CL")</f>
        <v>0</v>
      </c>
      <c r="AL9" s="23">
        <f>COUNTIF(D9:AH9,"PL")</f>
        <v>0</v>
      </c>
      <c r="AM9" s="23">
        <f t="shared" ref="AM9" si="0">SUM(AI9:AL9)</f>
        <v>31</v>
      </c>
    </row>
    <row r="10" spans="1:39" ht="15" customHeight="1">
      <c r="A10" s="17">
        <v>2</v>
      </c>
      <c r="B10" s="21" t="s">
        <v>12</v>
      </c>
      <c r="C10" s="19" t="s">
        <v>42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9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9</v>
      </c>
      <c r="P10" s="20" t="s">
        <v>11</v>
      </c>
      <c r="Q10" s="20" t="s">
        <v>11</v>
      </c>
      <c r="R10" s="20" t="s">
        <v>11</v>
      </c>
      <c r="S10" s="20" t="s">
        <v>11</v>
      </c>
      <c r="T10" s="20" t="s">
        <v>11</v>
      </c>
      <c r="U10" s="20" t="s">
        <v>11</v>
      </c>
      <c r="V10" s="20" t="s">
        <v>9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 t="s">
        <v>11</v>
      </c>
      <c r="AB10" s="20" t="s">
        <v>11</v>
      </c>
      <c r="AC10" s="20" t="s">
        <v>9</v>
      </c>
      <c r="AD10" s="20" t="s">
        <v>11</v>
      </c>
      <c r="AE10" s="20" t="s">
        <v>11</v>
      </c>
      <c r="AF10" s="20" t="s">
        <v>11</v>
      </c>
      <c r="AG10" s="20" t="s">
        <v>11</v>
      </c>
      <c r="AH10" s="20" t="s">
        <v>11</v>
      </c>
      <c r="AI10" s="22">
        <f t="shared" ref="AI10:AI34" si="1">COUNTIF(D10:AH10,"p")</f>
        <v>27</v>
      </c>
      <c r="AJ10" s="22">
        <f t="shared" ref="AJ10:AJ34" si="2">COUNTIF(D10:AH10,"w/off")</f>
        <v>4</v>
      </c>
      <c r="AK10" s="23">
        <f t="shared" ref="AK10:AK34" si="3">COUNTIF(D10:AH10,"CL")</f>
        <v>0</v>
      </c>
      <c r="AL10" s="23">
        <f t="shared" ref="AL10:AL34" si="4">COUNTIF(D10:AH10,"PL")</f>
        <v>0</v>
      </c>
      <c r="AM10" s="23">
        <f t="shared" ref="AM10:AM34" si="5">SUM(AI10:AL10)</f>
        <v>31</v>
      </c>
    </row>
    <row r="11" spans="1:39" ht="15" customHeight="1">
      <c r="A11" s="17">
        <v>3</v>
      </c>
      <c r="B11" s="18" t="s">
        <v>23</v>
      </c>
      <c r="C11" s="19" t="s">
        <v>43</v>
      </c>
      <c r="D11" s="20" t="s">
        <v>11</v>
      </c>
      <c r="E11" s="20" t="s">
        <v>11</v>
      </c>
      <c r="F11" s="20" t="s">
        <v>11</v>
      </c>
      <c r="G11" s="20" t="s">
        <v>9</v>
      </c>
      <c r="H11" s="20" t="s">
        <v>11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9</v>
      </c>
      <c r="O11" s="20" t="s">
        <v>11</v>
      </c>
      <c r="P11" s="20" t="s">
        <v>11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9</v>
      </c>
      <c r="V11" s="20" t="s">
        <v>11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9</v>
      </c>
      <c r="AC11" s="20" t="s">
        <v>11</v>
      </c>
      <c r="AD11" s="20" t="s">
        <v>11</v>
      </c>
      <c r="AE11" s="20" t="s">
        <v>11</v>
      </c>
      <c r="AF11" s="20" t="s">
        <v>11</v>
      </c>
      <c r="AG11" s="20" t="s">
        <v>11</v>
      </c>
      <c r="AH11" s="20" t="s">
        <v>11</v>
      </c>
      <c r="AI11" s="22">
        <f t="shared" si="1"/>
        <v>27</v>
      </c>
      <c r="AJ11" s="22">
        <f t="shared" si="2"/>
        <v>4</v>
      </c>
      <c r="AK11" s="23">
        <f t="shared" si="3"/>
        <v>0</v>
      </c>
      <c r="AL11" s="23">
        <f t="shared" si="4"/>
        <v>0</v>
      </c>
      <c r="AM11" s="23">
        <f t="shared" si="5"/>
        <v>31</v>
      </c>
    </row>
    <row r="12" spans="1:39" ht="15" customHeight="1">
      <c r="A12" s="17">
        <v>4</v>
      </c>
      <c r="B12" s="18" t="s">
        <v>37</v>
      </c>
      <c r="C12" s="19" t="s">
        <v>44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9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11</v>
      </c>
      <c r="Q12" s="20" t="s">
        <v>9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11</v>
      </c>
      <c r="X12" s="20" t="s">
        <v>9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11</v>
      </c>
      <c r="AD12" s="20" t="s">
        <v>11</v>
      </c>
      <c r="AE12" s="20" t="s">
        <v>9</v>
      </c>
      <c r="AF12" s="20" t="s">
        <v>11</v>
      </c>
      <c r="AG12" s="20" t="s">
        <v>11</v>
      </c>
      <c r="AH12" s="20" t="s">
        <v>11</v>
      </c>
      <c r="AI12" s="22">
        <f t="shared" si="1"/>
        <v>27</v>
      </c>
      <c r="AJ12" s="22">
        <f t="shared" si="2"/>
        <v>4</v>
      </c>
      <c r="AK12" s="23">
        <f t="shared" si="3"/>
        <v>0</v>
      </c>
      <c r="AL12" s="23">
        <f t="shared" si="4"/>
        <v>0</v>
      </c>
      <c r="AM12" s="23">
        <f t="shared" si="5"/>
        <v>31</v>
      </c>
    </row>
    <row r="13" spans="1:39" ht="15" customHeight="1">
      <c r="A13" s="17">
        <v>5</v>
      </c>
      <c r="B13" s="18" t="s">
        <v>45</v>
      </c>
      <c r="C13" s="19" t="s">
        <v>46</v>
      </c>
      <c r="D13" s="24" t="s">
        <v>70</v>
      </c>
      <c r="E13" s="20" t="s">
        <v>70</v>
      </c>
      <c r="F13" s="20" t="s">
        <v>70</v>
      </c>
      <c r="G13" s="20" t="s">
        <v>11</v>
      </c>
      <c r="H13" s="20" t="s">
        <v>11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9</v>
      </c>
      <c r="N13" s="20" t="s">
        <v>11</v>
      </c>
      <c r="O13" s="20" t="s">
        <v>11</v>
      </c>
      <c r="P13" s="20" t="s">
        <v>11</v>
      </c>
      <c r="Q13" s="20" t="s">
        <v>70</v>
      </c>
      <c r="R13" s="20" t="s">
        <v>11</v>
      </c>
      <c r="S13" s="20" t="s">
        <v>11</v>
      </c>
      <c r="T13" s="20" t="s">
        <v>11</v>
      </c>
      <c r="U13" s="20" t="s">
        <v>9</v>
      </c>
      <c r="V13" s="20" t="s">
        <v>70</v>
      </c>
      <c r="W13" s="20" t="s">
        <v>70</v>
      </c>
      <c r="X13" s="20" t="s">
        <v>70</v>
      </c>
      <c r="Y13" s="20" t="s">
        <v>70</v>
      </c>
      <c r="Z13" s="20" t="s">
        <v>70</v>
      </c>
      <c r="AA13" s="20" t="s">
        <v>70</v>
      </c>
      <c r="AB13" s="20" t="s">
        <v>70</v>
      </c>
      <c r="AC13" s="20" t="s">
        <v>70</v>
      </c>
      <c r="AD13" s="20" t="s">
        <v>70</v>
      </c>
      <c r="AE13" s="20" t="s">
        <v>70</v>
      </c>
      <c r="AF13" s="20" t="s">
        <v>70</v>
      </c>
      <c r="AG13" s="20" t="s">
        <v>70</v>
      </c>
      <c r="AH13" s="20" t="s">
        <v>70</v>
      </c>
      <c r="AI13" s="22">
        <f t="shared" si="1"/>
        <v>12</v>
      </c>
      <c r="AJ13" s="22">
        <f t="shared" si="2"/>
        <v>2</v>
      </c>
      <c r="AK13" s="23">
        <f t="shared" si="3"/>
        <v>0</v>
      </c>
      <c r="AL13" s="23">
        <f t="shared" si="4"/>
        <v>0</v>
      </c>
      <c r="AM13" s="23">
        <f t="shared" si="5"/>
        <v>14</v>
      </c>
    </row>
    <row r="14" spans="1:39" ht="15" customHeight="1">
      <c r="A14" s="17">
        <v>6</v>
      </c>
      <c r="B14" s="18" t="s">
        <v>47</v>
      </c>
      <c r="C14" s="19" t="s">
        <v>48</v>
      </c>
      <c r="D14" s="20" t="s">
        <v>70</v>
      </c>
      <c r="E14" s="20" t="s">
        <v>70</v>
      </c>
      <c r="F14" s="20" t="s">
        <v>11</v>
      </c>
      <c r="G14" s="20" t="s">
        <v>70</v>
      </c>
      <c r="H14" s="20" t="s">
        <v>70</v>
      </c>
      <c r="I14" s="20" t="s">
        <v>70</v>
      </c>
      <c r="J14" s="20" t="s">
        <v>70</v>
      </c>
      <c r="K14" s="20" t="s">
        <v>70</v>
      </c>
      <c r="L14" s="20" t="s">
        <v>70</v>
      </c>
      <c r="M14" s="20" t="s">
        <v>70</v>
      </c>
      <c r="N14" s="20" t="s">
        <v>70</v>
      </c>
      <c r="O14" s="20" t="s">
        <v>70</v>
      </c>
      <c r="P14" s="20" t="s">
        <v>70</v>
      </c>
      <c r="Q14" s="20" t="s">
        <v>70</v>
      </c>
      <c r="R14" s="20" t="s">
        <v>70</v>
      </c>
      <c r="S14" s="20" t="s">
        <v>70</v>
      </c>
      <c r="T14" s="20" t="s">
        <v>70</v>
      </c>
      <c r="U14" s="20" t="s">
        <v>70</v>
      </c>
      <c r="V14" s="20" t="s">
        <v>70</v>
      </c>
      <c r="W14" s="20" t="s">
        <v>70</v>
      </c>
      <c r="X14" s="20" t="s">
        <v>70</v>
      </c>
      <c r="Y14" s="20" t="s">
        <v>70</v>
      </c>
      <c r="Z14" s="20" t="s">
        <v>70</v>
      </c>
      <c r="AA14" s="20" t="s">
        <v>70</v>
      </c>
      <c r="AB14" s="20" t="s">
        <v>70</v>
      </c>
      <c r="AC14" s="20" t="s">
        <v>70</v>
      </c>
      <c r="AD14" s="20" t="s">
        <v>70</v>
      </c>
      <c r="AE14" s="20" t="s">
        <v>70</v>
      </c>
      <c r="AF14" s="20" t="s">
        <v>70</v>
      </c>
      <c r="AG14" s="20" t="s">
        <v>70</v>
      </c>
      <c r="AH14" s="20" t="s">
        <v>11</v>
      </c>
      <c r="AI14" s="22">
        <f t="shared" si="1"/>
        <v>2</v>
      </c>
      <c r="AJ14" s="22">
        <f t="shared" si="2"/>
        <v>0</v>
      </c>
      <c r="AK14" s="23">
        <f t="shared" si="3"/>
        <v>0</v>
      </c>
      <c r="AL14" s="23">
        <f t="shared" si="4"/>
        <v>0</v>
      </c>
      <c r="AM14" s="23">
        <f t="shared" si="5"/>
        <v>2</v>
      </c>
    </row>
    <row r="15" spans="1:39" ht="15" customHeight="1">
      <c r="A15" s="17">
        <v>7</v>
      </c>
      <c r="B15" s="18" t="s">
        <v>36</v>
      </c>
      <c r="C15" s="19" t="s">
        <v>49</v>
      </c>
      <c r="D15" s="20" t="s">
        <v>11</v>
      </c>
      <c r="E15" s="20" t="s">
        <v>11</v>
      </c>
      <c r="F15" s="20" t="s">
        <v>11</v>
      </c>
      <c r="G15" s="20" t="s">
        <v>11</v>
      </c>
      <c r="H15" s="20" t="s">
        <v>11</v>
      </c>
      <c r="I15" s="20" t="s">
        <v>9</v>
      </c>
      <c r="J15" s="20" t="s">
        <v>11</v>
      </c>
      <c r="K15" s="20" t="s">
        <v>11</v>
      </c>
      <c r="L15" s="20" t="s">
        <v>11</v>
      </c>
      <c r="M15" s="20" t="s">
        <v>11</v>
      </c>
      <c r="N15" s="20" t="s">
        <v>11</v>
      </c>
      <c r="O15" s="20" t="s">
        <v>11</v>
      </c>
      <c r="P15" s="20" t="s">
        <v>9</v>
      </c>
      <c r="Q15" s="20" t="s">
        <v>11</v>
      </c>
      <c r="R15" s="20" t="s">
        <v>11</v>
      </c>
      <c r="S15" s="20" t="s">
        <v>11</v>
      </c>
      <c r="T15" s="20" t="s">
        <v>11</v>
      </c>
      <c r="U15" s="20" t="s">
        <v>11</v>
      </c>
      <c r="V15" s="20" t="s">
        <v>11</v>
      </c>
      <c r="W15" s="20" t="s">
        <v>9</v>
      </c>
      <c r="X15" s="20" t="s">
        <v>11</v>
      </c>
      <c r="Y15" s="20" t="s">
        <v>11</v>
      </c>
      <c r="Z15" s="20" t="s">
        <v>11</v>
      </c>
      <c r="AA15" s="20" t="s">
        <v>11</v>
      </c>
      <c r="AB15" s="20" t="s">
        <v>11</v>
      </c>
      <c r="AC15" s="20" t="s">
        <v>11</v>
      </c>
      <c r="AD15" s="20" t="s">
        <v>9</v>
      </c>
      <c r="AE15" s="20" t="s">
        <v>11</v>
      </c>
      <c r="AF15" s="20" t="s">
        <v>11</v>
      </c>
      <c r="AG15" s="20" t="s">
        <v>11</v>
      </c>
      <c r="AH15" s="20" t="s">
        <v>11</v>
      </c>
      <c r="AI15" s="22">
        <f t="shared" si="1"/>
        <v>27</v>
      </c>
      <c r="AJ15" s="22">
        <f t="shared" si="2"/>
        <v>4</v>
      </c>
      <c r="AK15" s="23">
        <f t="shared" si="3"/>
        <v>0</v>
      </c>
      <c r="AL15" s="23">
        <f t="shared" si="4"/>
        <v>0</v>
      </c>
      <c r="AM15" s="23">
        <f t="shared" si="5"/>
        <v>31</v>
      </c>
    </row>
    <row r="16" spans="1:39" ht="15" customHeight="1">
      <c r="A16" s="17">
        <v>8</v>
      </c>
      <c r="B16" s="18" t="s">
        <v>38</v>
      </c>
      <c r="C16" s="19" t="s">
        <v>50</v>
      </c>
      <c r="D16" s="20" t="s">
        <v>11</v>
      </c>
      <c r="E16" s="20" t="s">
        <v>11</v>
      </c>
      <c r="F16" s="20" t="s">
        <v>11</v>
      </c>
      <c r="G16" s="20" t="s">
        <v>11</v>
      </c>
      <c r="H16" s="20" t="s">
        <v>9</v>
      </c>
      <c r="I16" s="20" t="s">
        <v>11</v>
      </c>
      <c r="J16" s="20" t="s">
        <v>11</v>
      </c>
      <c r="K16" s="20" t="s">
        <v>11</v>
      </c>
      <c r="L16" s="20" t="s">
        <v>11</v>
      </c>
      <c r="M16" s="20" t="s">
        <v>11</v>
      </c>
      <c r="N16" s="20" t="s">
        <v>11</v>
      </c>
      <c r="O16" s="20" t="s">
        <v>9</v>
      </c>
      <c r="P16" s="20" t="s">
        <v>11</v>
      </c>
      <c r="Q16" s="20" t="s">
        <v>11</v>
      </c>
      <c r="R16" s="20" t="s">
        <v>11</v>
      </c>
      <c r="S16" s="20" t="s">
        <v>11</v>
      </c>
      <c r="T16" s="20" t="s">
        <v>11</v>
      </c>
      <c r="U16" s="20" t="s">
        <v>11</v>
      </c>
      <c r="V16" s="20" t="s">
        <v>9</v>
      </c>
      <c r="W16" s="20" t="s">
        <v>11</v>
      </c>
      <c r="X16" s="20" t="s">
        <v>11</v>
      </c>
      <c r="Y16" s="20" t="s">
        <v>11</v>
      </c>
      <c r="Z16" s="20" t="s">
        <v>11</v>
      </c>
      <c r="AA16" s="20" t="s">
        <v>11</v>
      </c>
      <c r="AB16" s="20" t="s">
        <v>11</v>
      </c>
      <c r="AC16" s="20" t="s">
        <v>9</v>
      </c>
      <c r="AD16" s="20" t="s">
        <v>11</v>
      </c>
      <c r="AE16" s="20" t="s">
        <v>11</v>
      </c>
      <c r="AF16" s="20" t="s">
        <v>11</v>
      </c>
      <c r="AG16" s="20" t="s">
        <v>11</v>
      </c>
      <c r="AH16" s="20" t="s">
        <v>11</v>
      </c>
      <c r="AI16" s="22">
        <f t="shared" si="1"/>
        <v>27</v>
      </c>
      <c r="AJ16" s="22">
        <f t="shared" si="2"/>
        <v>4</v>
      </c>
      <c r="AK16" s="23">
        <f t="shared" si="3"/>
        <v>0</v>
      </c>
      <c r="AL16" s="23">
        <f t="shared" si="4"/>
        <v>0</v>
      </c>
      <c r="AM16" s="23">
        <f t="shared" si="5"/>
        <v>31</v>
      </c>
    </row>
    <row r="17" spans="1:39" ht="15" customHeight="1">
      <c r="A17" s="17">
        <v>9</v>
      </c>
      <c r="B17" s="18" t="s">
        <v>51</v>
      </c>
      <c r="C17" s="19" t="s">
        <v>52</v>
      </c>
      <c r="D17" s="20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20" t="s">
        <v>70</v>
      </c>
      <c r="K17" s="20" t="s">
        <v>70</v>
      </c>
      <c r="L17" s="20" t="s">
        <v>70</v>
      </c>
      <c r="M17" s="20" t="s">
        <v>70</v>
      </c>
      <c r="N17" s="20" t="s">
        <v>70</v>
      </c>
      <c r="O17" s="25" t="s">
        <v>70</v>
      </c>
      <c r="P17" s="20" t="s">
        <v>70</v>
      </c>
      <c r="Q17" s="20" t="s">
        <v>70</v>
      </c>
      <c r="R17" s="20" t="s">
        <v>70</v>
      </c>
      <c r="S17" s="20" t="s">
        <v>70</v>
      </c>
      <c r="T17" s="20" t="s">
        <v>70</v>
      </c>
      <c r="U17" s="20" t="s">
        <v>70</v>
      </c>
      <c r="V17" s="25" t="s">
        <v>70</v>
      </c>
      <c r="W17" s="20" t="s">
        <v>70</v>
      </c>
      <c r="X17" s="20" t="s">
        <v>70</v>
      </c>
      <c r="Y17" s="20" t="s">
        <v>70</v>
      </c>
      <c r="Z17" s="20" t="s">
        <v>70</v>
      </c>
      <c r="AA17" s="20" t="s">
        <v>70</v>
      </c>
      <c r="AB17" s="20" t="s">
        <v>11</v>
      </c>
      <c r="AC17" s="25" t="s">
        <v>11</v>
      </c>
      <c r="AD17" s="20" t="s">
        <v>11</v>
      </c>
      <c r="AE17" s="20" t="s">
        <v>11</v>
      </c>
      <c r="AF17" s="25" t="s">
        <v>11</v>
      </c>
      <c r="AG17" s="20" t="s">
        <v>9</v>
      </c>
      <c r="AH17" s="20" t="s">
        <v>11</v>
      </c>
      <c r="AI17" s="22">
        <f t="shared" si="1"/>
        <v>6</v>
      </c>
      <c r="AJ17" s="22">
        <f t="shared" si="2"/>
        <v>1</v>
      </c>
      <c r="AK17" s="23">
        <f t="shared" si="3"/>
        <v>0</v>
      </c>
      <c r="AL17" s="23">
        <f t="shared" si="4"/>
        <v>0</v>
      </c>
      <c r="AM17" s="23">
        <f t="shared" si="5"/>
        <v>7</v>
      </c>
    </row>
    <row r="18" spans="1:39" ht="15" customHeight="1">
      <c r="A18" s="17">
        <v>10</v>
      </c>
      <c r="B18" s="17" t="s">
        <v>13</v>
      </c>
      <c r="C18" s="19" t="s">
        <v>53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11</v>
      </c>
      <c r="I18" s="20" t="s">
        <v>9</v>
      </c>
      <c r="J18" s="20" t="s">
        <v>11</v>
      </c>
      <c r="K18" s="20" t="s">
        <v>11</v>
      </c>
      <c r="L18" s="20" t="s">
        <v>11</v>
      </c>
      <c r="M18" s="20" t="s">
        <v>11</v>
      </c>
      <c r="N18" s="20" t="s">
        <v>11</v>
      </c>
      <c r="O18" s="20" t="s">
        <v>11</v>
      </c>
      <c r="P18" s="20" t="s">
        <v>9</v>
      </c>
      <c r="Q18" s="20" t="s">
        <v>11</v>
      </c>
      <c r="R18" s="20" t="s">
        <v>11</v>
      </c>
      <c r="S18" s="20" t="s">
        <v>11</v>
      </c>
      <c r="T18" s="20" t="s">
        <v>11</v>
      </c>
      <c r="U18" s="20" t="s">
        <v>11</v>
      </c>
      <c r="V18" s="20" t="s">
        <v>11</v>
      </c>
      <c r="W18" s="20" t="s">
        <v>9</v>
      </c>
      <c r="X18" s="20" t="s">
        <v>11</v>
      </c>
      <c r="Y18" s="20" t="s">
        <v>11</v>
      </c>
      <c r="Z18" s="20" t="s">
        <v>11</v>
      </c>
      <c r="AA18" s="20" t="s">
        <v>11</v>
      </c>
      <c r="AB18" s="20" t="s">
        <v>11</v>
      </c>
      <c r="AC18" s="20" t="s">
        <v>11</v>
      </c>
      <c r="AD18" s="20" t="s">
        <v>9</v>
      </c>
      <c r="AE18" s="20" t="s">
        <v>11</v>
      </c>
      <c r="AF18" s="20" t="s">
        <v>11</v>
      </c>
      <c r="AG18" s="20" t="s">
        <v>11</v>
      </c>
      <c r="AH18" s="20" t="s">
        <v>11</v>
      </c>
      <c r="AI18" s="22">
        <f t="shared" si="1"/>
        <v>27</v>
      </c>
      <c r="AJ18" s="22">
        <f t="shared" si="2"/>
        <v>4</v>
      </c>
      <c r="AK18" s="23">
        <f t="shared" si="3"/>
        <v>0</v>
      </c>
      <c r="AL18" s="23">
        <f t="shared" si="4"/>
        <v>0</v>
      </c>
      <c r="AM18" s="23">
        <f t="shared" si="5"/>
        <v>31</v>
      </c>
    </row>
    <row r="19" spans="1:39" ht="15" customHeight="1">
      <c r="A19" s="17">
        <v>11</v>
      </c>
      <c r="B19" s="18" t="s">
        <v>16</v>
      </c>
      <c r="C19" s="19" t="s">
        <v>54</v>
      </c>
      <c r="D19" s="20" t="s">
        <v>70</v>
      </c>
      <c r="E19" s="20" t="s">
        <v>70</v>
      </c>
      <c r="F19" s="20" t="s">
        <v>70</v>
      </c>
      <c r="G19" s="20" t="s">
        <v>70</v>
      </c>
      <c r="H19" s="20" t="s">
        <v>70</v>
      </c>
      <c r="I19" s="20" t="s">
        <v>70</v>
      </c>
      <c r="J19" s="20" t="s">
        <v>70</v>
      </c>
      <c r="K19" s="20" t="s">
        <v>70</v>
      </c>
      <c r="L19" s="20" t="s">
        <v>70</v>
      </c>
      <c r="M19" s="20" t="s">
        <v>70</v>
      </c>
      <c r="N19" s="20" t="s">
        <v>70</v>
      </c>
      <c r="O19" s="20" t="s">
        <v>70</v>
      </c>
      <c r="P19" s="20" t="s">
        <v>70</v>
      </c>
      <c r="Q19" s="20" t="s">
        <v>70</v>
      </c>
      <c r="R19" s="20" t="s">
        <v>70</v>
      </c>
      <c r="S19" s="20" t="s">
        <v>70</v>
      </c>
      <c r="T19" s="20" t="s">
        <v>70</v>
      </c>
      <c r="U19" s="20" t="s">
        <v>70</v>
      </c>
      <c r="V19" s="20" t="s">
        <v>11</v>
      </c>
      <c r="W19" s="20" t="s">
        <v>11</v>
      </c>
      <c r="X19" s="20" t="s">
        <v>11</v>
      </c>
      <c r="Y19" s="20" t="s">
        <v>11</v>
      </c>
      <c r="Z19" s="20" t="s">
        <v>11</v>
      </c>
      <c r="AA19" s="20" t="s">
        <v>11</v>
      </c>
      <c r="AB19" s="20" t="s">
        <v>9</v>
      </c>
      <c r="AC19" s="20" t="s">
        <v>11</v>
      </c>
      <c r="AD19" s="20" t="s">
        <v>11</v>
      </c>
      <c r="AE19" s="20" t="s">
        <v>11</v>
      </c>
      <c r="AF19" s="20" t="s">
        <v>11</v>
      </c>
      <c r="AG19" s="20" t="s">
        <v>11</v>
      </c>
      <c r="AH19" s="20" t="s">
        <v>11</v>
      </c>
      <c r="AI19" s="22">
        <f t="shared" si="1"/>
        <v>12</v>
      </c>
      <c r="AJ19" s="22">
        <f t="shared" si="2"/>
        <v>1</v>
      </c>
      <c r="AK19" s="23">
        <f t="shared" si="3"/>
        <v>0</v>
      </c>
      <c r="AL19" s="23">
        <f t="shared" si="4"/>
        <v>0</v>
      </c>
      <c r="AM19" s="23">
        <f t="shared" si="5"/>
        <v>13</v>
      </c>
    </row>
    <row r="20" spans="1:39">
      <c r="A20" s="17">
        <v>12</v>
      </c>
      <c r="B20" t="s">
        <v>18</v>
      </c>
      <c r="C20" t="s">
        <v>55</v>
      </c>
      <c r="D20" s="20" t="s">
        <v>11</v>
      </c>
      <c r="E20" s="20" t="s">
        <v>11</v>
      </c>
      <c r="F20" s="20" t="s">
        <v>70</v>
      </c>
      <c r="G20" s="20" t="s">
        <v>11</v>
      </c>
      <c r="H20" s="20" t="s">
        <v>9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9</v>
      </c>
      <c r="P20" s="20" t="s">
        <v>11</v>
      </c>
      <c r="Q20" s="20" t="s">
        <v>11</v>
      </c>
      <c r="R20" s="20" t="s">
        <v>11</v>
      </c>
      <c r="S20" s="20" t="s">
        <v>11</v>
      </c>
      <c r="T20" s="20" t="s">
        <v>11</v>
      </c>
      <c r="U20" s="20" t="s">
        <v>11</v>
      </c>
      <c r="V20" s="20" t="s">
        <v>9</v>
      </c>
      <c r="W20" s="20" t="s">
        <v>11</v>
      </c>
      <c r="X20" s="20" t="s">
        <v>11</v>
      </c>
      <c r="Y20" s="20" t="s">
        <v>11</v>
      </c>
      <c r="Z20" s="20" t="s">
        <v>11</v>
      </c>
      <c r="AA20" s="20" t="s">
        <v>11</v>
      </c>
      <c r="AB20" s="20" t="s">
        <v>11</v>
      </c>
      <c r="AC20" s="20" t="s">
        <v>9</v>
      </c>
      <c r="AD20" s="20" t="s">
        <v>11</v>
      </c>
      <c r="AE20" s="20" t="s">
        <v>11</v>
      </c>
      <c r="AF20" s="20" t="s">
        <v>11</v>
      </c>
      <c r="AG20" s="20" t="s">
        <v>11</v>
      </c>
      <c r="AH20" s="20" t="s">
        <v>11</v>
      </c>
      <c r="AI20" s="22">
        <f t="shared" si="1"/>
        <v>26</v>
      </c>
      <c r="AJ20" s="22">
        <f t="shared" si="2"/>
        <v>4</v>
      </c>
      <c r="AK20" s="23">
        <f t="shared" si="3"/>
        <v>0</v>
      </c>
      <c r="AL20" s="23">
        <f t="shared" si="4"/>
        <v>0</v>
      </c>
      <c r="AM20" s="23">
        <f t="shared" si="5"/>
        <v>30</v>
      </c>
    </row>
    <row r="21" spans="1:39">
      <c r="A21" s="17">
        <v>13</v>
      </c>
      <c r="B21" t="s">
        <v>19</v>
      </c>
      <c r="C21" t="s">
        <v>56</v>
      </c>
      <c r="D21" s="20" t="s">
        <v>11</v>
      </c>
      <c r="E21" s="20" t="s">
        <v>70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9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11</v>
      </c>
      <c r="Q21" s="20" t="s">
        <v>9</v>
      </c>
      <c r="R21" s="20" t="s">
        <v>11</v>
      </c>
      <c r="S21" s="20" t="s">
        <v>11</v>
      </c>
      <c r="T21" s="20" t="s">
        <v>11</v>
      </c>
      <c r="U21" s="20" t="s">
        <v>11</v>
      </c>
      <c r="V21" s="20" t="s">
        <v>11</v>
      </c>
      <c r="W21" s="20" t="s">
        <v>11</v>
      </c>
      <c r="X21" s="20" t="s">
        <v>9</v>
      </c>
      <c r="Y21" s="20" t="s">
        <v>11</v>
      </c>
      <c r="Z21" s="20" t="s">
        <v>11</v>
      </c>
      <c r="AA21" s="20" t="s">
        <v>11</v>
      </c>
      <c r="AB21" s="20" t="s">
        <v>11</v>
      </c>
      <c r="AC21" s="20" t="s">
        <v>11</v>
      </c>
      <c r="AD21" s="20" t="s">
        <v>11</v>
      </c>
      <c r="AE21" s="20" t="s">
        <v>9</v>
      </c>
      <c r="AF21" s="20" t="s">
        <v>11</v>
      </c>
      <c r="AG21" s="20" t="s">
        <v>11</v>
      </c>
      <c r="AH21" s="20" t="s">
        <v>11</v>
      </c>
      <c r="AI21" s="22">
        <f t="shared" si="1"/>
        <v>26</v>
      </c>
      <c r="AJ21" s="22">
        <f t="shared" si="2"/>
        <v>4</v>
      </c>
      <c r="AK21" s="23">
        <f t="shared" si="3"/>
        <v>0</v>
      </c>
      <c r="AL21" s="23">
        <f t="shared" si="4"/>
        <v>0</v>
      </c>
      <c r="AM21" s="23">
        <f t="shared" si="5"/>
        <v>30</v>
      </c>
    </row>
    <row r="22" spans="1:39">
      <c r="A22" s="17">
        <v>14</v>
      </c>
      <c r="B22" t="s">
        <v>57</v>
      </c>
      <c r="C22" t="s">
        <v>58</v>
      </c>
      <c r="D22" s="20" t="s">
        <v>70</v>
      </c>
      <c r="E22" s="20" t="s">
        <v>70</v>
      </c>
      <c r="F22" s="20" t="s">
        <v>70</v>
      </c>
      <c r="G22" s="20" t="s">
        <v>70</v>
      </c>
      <c r="H22" s="20" t="s">
        <v>70</v>
      </c>
      <c r="I22" s="20" t="s">
        <v>70</v>
      </c>
      <c r="J22" s="20" t="s">
        <v>70</v>
      </c>
      <c r="K22" s="20" t="s">
        <v>70</v>
      </c>
      <c r="L22" s="20" t="s">
        <v>70</v>
      </c>
      <c r="M22" s="20" t="s">
        <v>70</v>
      </c>
      <c r="N22" s="20" t="s">
        <v>70</v>
      </c>
      <c r="O22" s="20" t="s">
        <v>70</v>
      </c>
      <c r="P22" s="20" t="s">
        <v>70</v>
      </c>
      <c r="Q22" s="20" t="s">
        <v>70</v>
      </c>
      <c r="R22" s="20" t="s">
        <v>70</v>
      </c>
      <c r="S22" s="20" t="s">
        <v>70</v>
      </c>
      <c r="T22" s="20" t="s">
        <v>70</v>
      </c>
      <c r="U22" s="20" t="s">
        <v>70</v>
      </c>
      <c r="V22" s="20" t="s">
        <v>70</v>
      </c>
      <c r="W22" s="20" t="s">
        <v>70</v>
      </c>
      <c r="X22" s="20" t="s">
        <v>70</v>
      </c>
      <c r="Y22" s="20" t="s">
        <v>70</v>
      </c>
      <c r="Z22" s="20" t="s">
        <v>11</v>
      </c>
      <c r="AA22" s="20" t="s">
        <v>11</v>
      </c>
      <c r="AB22" s="20" t="s">
        <v>11</v>
      </c>
      <c r="AC22" s="20" t="s">
        <v>70</v>
      </c>
      <c r="AD22" s="20" t="s">
        <v>70</v>
      </c>
      <c r="AE22" s="20" t="s">
        <v>70</v>
      </c>
      <c r="AF22" s="20" t="s">
        <v>70</v>
      </c>
      <c r="AG22" s="20" t="s">
        <v>70</v>
      </c>
      <c r="AH22" s="20" t="s">
        <v>70</v>
      </c>
      <c r="AI22" s="22">
        <f t="shared" si="1"/>
        <v>3</v>
      </c>
      <c r="AJ22" s="22">
        <f t="shared" si="2"/>
        <v>0</v>
      </c>
      <c r="AK22" s="23">
        <f t="shared" si="3"/>
        <v>0</v>
      </c>
      <c r="AL22" s="23">
        <f t="shared" si="4"/>
        <v>0</v>
      </c>
      <c r="AM22" s="23">
        <f t="shared" si="5"/>
        <v>3</v>
      </c>
    </row>
    <row r="23" spans="1:39">
      <c r="A23" s="17">
        <v>15</v>
      </c>
      <c r="B23" t="s">
        <v>21</v>
      </c>
      <c r="C23" t="s">
        <v>59</v>
      </c>
      <c r="D23" s="20" t="s">
        <v>11</v>
      </c>
      <c r="E23" s="20" t="s">
        <v>11</v>
      </c>
      <c r="F23" s="20" t="s">
        <v>11</v>
      </c>
      <c r="G23" s="20" t="s">
        <v>11</v>
      </c>
      <c r="H23" s="20" t="s">
        <v>11</v>
      </c>
      <c r="I23" s="20" t="s">
        <v>9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9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9</v>
      </c>
      <c r="X23" s="20" t="s">
        <v>11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 t="s">
        <v>11</v>
      </c>
      <c r="AD23" s="20" t="s">
        <v>9</v>
      </c>
      <c r="AE23" s="20" t="s">
        <v>11</v>
      </c>
      <c r="AF23" s="20" t="s">
        <v>11</v>
      </c>
      <c r="AG23" s="20" t="s">
        <v>11</v>
      </c>
      <c r="AH23" s="20" t="s">
        <v>11</v>
      </c>
      <c r="AI23" s="22">
        <f t="shared" si="1"/>
        <v>27</v>
      </c>
      <c r="AJ23" s="22">
        <f t="shared" si="2"/>
        <v>4</v>
      </c>
      <c r="AK23" s="23">
        <f t="shared" si="3"/>
        <v>0</v>
      </c>
      <c r="AL23" s="23">
        <f t="shared" si="4"/>
        <v>0</v>
      </c>
      <c r="AM23" s="23">
        <f t="shared" si="5"/>
        <v>31</v>
      </c>
    </row>
    <row r="24" spans="1:39">
      <c r="A24" s="17">
        <v>16</v>
      </c>
      <c r="B24" t="s">
        <v>27</v>
      </c>
      <c r="C24" t="s">
        <v>60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 t="s">
        <v>70</v>
      </c>
      <c r="I24" s="20" t="s">
        <v>70</v>
      </c>
      <c r="J24" s="20" t="s">
        <v>70</v>
      </c>
      <c r="K24" s="20" t="s">
        <v>70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9</v>
      </c>
      <c r="S24" s="20" t="s">
        <v>11</v>
      </c>
      <c r="T24" s="20" t="s">
        <v>11</v>
      </c>
      <c r="U24" s="20" t="s">
        <v>11</v>
      </c>
      <c r="V24" s="20" t="s">
        <v>11</v>
      </c>
      <c r="W24" s="20" t="s">
        <v>11</v>
      </c>
      <c r="X24" s="20" t="s">
        <v>11</v>
      </c>
      <c r="Y24" s="20" t="s">
        <v>9</v>
      </c>
      <c r="Z24" s="20" t="s">
        <v>11</v>
      </c>
      <c r="AA24" s="20" t="s">
        <v>11</v>
      </c>
      <c r="AB24" s="20" t="s">
        <v>11</v>
      </c>
      <c r="AC24" s="20" t="s">
        <v>11</v>
      </c>
      <c r="AD24" s="20" t="s">
        <v>11</v>
      </c>
      <c r="AE24" s="20" t="s">
        <v>11</v>
      </c>
      <c r="AF24" s="20" t="s">
        <v>9</v>
      </c>
      <c r="AG24" s="20" t="s">
        <v>11</v>
      </c>
      <c r="AH24" s="20" t="s">
        <v>11</v>
      </c>
      <c r="AI24" s="22">
        <f t="shared" si="1"/>
        <v>20</v>
      </c>
      <c r="AJ24" s="22">
        <f t="shared" si="2"/>
        <v>3</v>
      </c>
      <c r="AK24" s="23">
        <f t="shared" si="3"/>
        <v>0</v>
      </c>
      <c r="AL24" s="23">
        <f t="shared" si="4"/>
        <v>0</v>
      </c>
      <c r="AM24" s="23">
        <f t="shared" si="5"/>
        <v>23</v>
      </c>
    </row>
    <row r="25" spans="1:39">
      <c r="A25" s="17">
        <v>17</v>
      </c>
      <c r="B25" t="s">
        <v>24</v>
      </c>
      <c r="C25" t="s">
        <v>33</v>
      </c>
      <c r="D25" s="20" t="s">
        <v>11</v>
      </c>
      <c r="E25" s="20" t="s">
        <v>11</v>
      </c>
      <c r="F25" s="20" t="s">
        <v>11</v>
      </c>
      <c r="G25" s="20" t="s">
        <v>9</v>
      </c>
      <c r="H25" s="20" t="s">
        <v>11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9</v>
      </c>
      <c r="O25" s="20" t="s">
        <v>11</v>
      </c>
      <c r="P25" s="20" t="s">
        <v>11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9</v>
      </c>
      <c r="V25" s="20" t="s">
        <v>11</v>
      </c>
      <c r="W25" s="20" t="s">
        <v>11</v>
      </c>
      <c r="X25" s="20" t="s">
        <v>11</v>
      </c>
      <c r="Y25" s="20" t="s">
        <v>11</v>
      </c>
      <c r="Z25" s="20" t="s">
        <v>11</v>
      </c>
      <c r="AA25" s="20" t="s">
        <v>11</v>
      </c>
      <c r="AB25" s="20" t="s">
        <v>9</v>
      </c>
      <c r="AC25" s="20" t="s">
        <v>11</v>
      </c>
      <c r="AD25" s="20" t="s">
        <v>11</v>
      </c>
      <c r="AE25" s="20" t="s">
        <v>11</v>
      </c>
      <c r="AF25" s="20" t="s">
        <v>11</v>
      </c>
      <c r="AG25" s="20" t="s">
        <v>11</v>
      </c>
      <c r="AH25" s="20" t="s">
        <v>11</v>
      </c>
      <c r="AI25" s="22">
        <f t="shared" si="1"/>
        <v>27</v>
      </c>
      <c r="AJ25" s="22">
        <f t="shared" si="2"/>
        <v>4</v>
      </c>
      <c r="AK25" s="23">
        <f t="shared" si="3"/>
        <v>0</v>
      </c>
      <c r="AL25" s="23">
        <f t="shared" si="4"/>
        <v>0</v>
      </c>
      <c r="AM25" s="23">
        <f t="shared" si="5"/>
        <v>31</v>
      </c>
    </row>
    <row r="26" spans="1:39">
      <c r="A26" s="17">
        <v>18</v>
      </c>
      <c r="B26" t="s">
        <v>25</v>
      </c>
      <c r="C26" t="s">
        <v>61</v>
      </c>
      <c r="D26" s="20" t="s">
        <v>70</v>
      </c>
      <c r="E26" s="20" t="s">
        <v>70</v>
      </c>
      <c r="F26" s="20" t="s">
        <v>11</v>
      </c>
      <c r="G26" s="20" t="s">
        <v>11</v>
      </c>
      <c r="H26" s="20" t="s">
        <v>11</v>
      </c>
      <c r="I26" s="20" t="s">
        <v>11</v>
      </c>
      <c r="J26" s="20" t="s">
        <v>11</v>
      </c>
      <c r="K26" s="20" t="s">
        <v>9</v>
      </c>
      <c r="L26" s="20" t="s">
        <v>11</v>
      </c>
      <c r="M26" s="20" t="s">
        <v>11</v>
      </c>
      <c r="N26" s="20" t="s">
        <v>11</v>
      </c>
      <c r="O26" s="20" t="s">
        <v>11</v>
      </c>
      <c r="P26" s="20" t="s">
        <v>11</v>
      </c>
      <c r="Q26" s="20" t="s">
        <v>11</v>
      </c>
      <c r="R26" s="20" t="s">
        <v>9</v>
      </c>
      <c r="S26" s="20" t="s">
        <v>11</v>
      </c>
      <c r="T26" s="20" t="s">
        <v>11</v>
      </c>
      <c r="U26" s="20" t="s">
        <v>11</v>
      </c>
      <c r="V26" s="20" t="s">
        <v>11</v>
      </c>
      <c r="W26" s="20" t="s">
        <v>11</v>
      </c>
      <c r="X26" s="20" t="s">
        <v>11</v>
      </c>
      <c r="Y26" s="20" t="s">
        <v>9</v>
      </c>
      <c r="Z26" s="20" t="s">
        <v>11</v>
      </c>
      <c r="AA26" s="20" t="s">
        <v>11</v>
      </c>
      <c r="AB26" s="20" t="s">
        <v>11</v>
      </c>
      <c r="AC26" s="20" t="s">
        <v>11</v>
      </c>
      <c r="AD26" s="20" t="s">
        <v>11</v>
      </c>
      <c r="AE26" s="20" t="s">
        <v>11</v>
      </c>
      <c r="AF26" s="20" t="s">
        <v>9</v>
      </c>
      <c r="AG26" s="20" t="s">
        <v>11</v>
      </c>
      <c r="AH26" s="20" t="s">
        <v>11</v>
      </c>
      <c r="AI26" s="22">
        <f t="shared" si="1"/>
        <v>25</v>
      </c>
      <c r="AJ26" s="22">
        <f t="shared" si="2"/>
        <v>4</v>
      </c>
      <c r="AK26" s="23">
        <f t="shared" si="3"/>
        <v>0</v>
      </c>
      <c r="AL26" s="23">
        <f t="shared" si="4"/>
        <v>0</v>
      </c>
      <c r="AM26" s="23">
        <f t="shared" si="5"/>
        <v>29</v>
      </c>
    </row>
    <row r="27" spans="1:39">
      <c r="A27" s="17">
        <v>19</v>
      </c>
      <c r="B27" t="s">
        <v>31</v>
      </c>
      <c r="C27" t="s">
        <v>62</v>
      </c>
      <c r="D27" s="20" t="s">
        <v>11</v>
      </c>
      <c r="E27" s="20" t="s">
        <v>11</v>
      </c>
      <c r="F27" s="20" t="s">
        <v>11</v>
      </c>
      <c r="G27" s="20" t="s">
        <v>11</v>
      </c>
      <c r="H27" s="20" t="s">
        <v>11</v>
      </c>
      <c r="I27" s="20" t="s">
        <v>11</v>
      </c>
      <c r="J27" s="20" t="s">
        <v>9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11</v>
      </c>
      <c r="P27" s="20" t="s">
        <v>11</v>
      </c>
      <c r="Q27" s="20" t="s">
        <v>9</v>
      </c>
      <c r="R27" s="20" t="s">
        <v>11</v>
      </c>
      <c r="S27" s="20" t="s">
        <v>11</v>
      </c>
      <c r="T27" s="20" t="s">
        <v>11</v>
      </c>
      <c r="U27" s="20" t="s">
        <v>11</v>
      </c>
      <c r="V27" s="20" t="s">
        <v>11</v>
      </c>
      <c r="W27" s="20" t="s">
        <v>70</v>
      </c>
      <c r="X27" s="25" t="s">
        <v>70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5" t="s">
        <v>70</v>
      </c>
      <c r="AF27" s="20" t="s">
        <v>70</v>
      </c>
      <c r="AG27" s="20" t="s">
        <v>70</v>
      </c>
      <c r="AH27" s="25" t="s">
        <v>70</v>
      </c>
      <c r="AI27" s="22">
        <f t="shared" si="1"/>
        <v>17</v>
      </c>
      <c r="AJ27" s="22">
        <f t="shared" si="2"/>
        <v>2</v>
      </c>
      <c r="AK27" s="23">
        <f t="shared" si="3"/>
        <v>0</v>
      </c>
      <c r="AL27" s="23">
        <f t="shared" si="4"/>
        <v>0</v>
      </c>
      <c r="AM27" s="23">
        <f t="shared" si="5"/>
        <v>19</v>
      </c>
    </row>
    <row r="28" spans="1:39">
      <c r="A28" s="17">
        <v>20</v>
      </c>
      <c r="B28" t="s">
        <v>26</v>
      </c>
      <c r="C28" t="s">
        <v>34</v>
      </c>
      <c r="D28" s="20" t="s">
        <v>11</v>
      </c>
      <c r="E28" s="20" t="s">
        <v>11</v>
      </c>
      <c r="F28" s="20" t="s">
        <v>11</v>
      </c>
      <c r="G28" s="20" t="s">
        <v>11</v>
      </c>
      <c r="H28" s="20" t="s">
        <v>9</v>
      </c>
      <c r="I28" s="20" t="s">
        <v>11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20" t="s">
        <v>9</v>
      </c>
      <c r="P28" s="20" t="s">
        <v>11</v>
      </c>
      <c r="Q28" s="20" t="s">
        <v>11</v>
      </c>
      <c r="R28" s="20" t="s">
        <v>11</v>
      </c>
      <c r="S28" s="20" t="s">
        <v>11</v>
      </c>
      <c r="T28" s="20" t="s">
        <v>11</v>
      </c>
      <c r="U28" s="20" t="s">
        <v>11</v>
      </c>
      <c r="V28" s="20" t="s">
        <v>9</v>
      </c>
      <c r="W28" s="20" t="s">
        <v>11</v>
      </c>
      <c r="X28" s="20" t="s">
        <v>11</v>
      </c>
      <c r="Y28" s="20" t="s">
        <v>11</v>
      </c>
      <c r="Z28" s="20" t="s">
        <v>11</v>
      </c>
      <c r="AA28" s="20" t="s">
        <v>11</v>
      </c>
      <c r="AB28" s="20" t="s">
        <v>11</v>
      </c>
      <c r="AC28" s="20" t="s">
        <v>9</v>
      </c>
      <c r="AD28" s="20" t="s">
        <v>11</v>
      </c>
      <c r="AE28" s="20" t="s">
        <v>11</v>
      </c>
      <c r="AF28" s="20" t="s">
        <v>11</v>
      </c>
      <c r="AG28" s="20" t="s">
        <v>11</v>
      </c>
      <c r="AH28" s="20" t="s">
        <v>11</v>
      </c>
      <c r="AI28" s="22">
        <f t="shared" si="1"/>
        <v>27</v>
      </c>
      <c r="AJ28" s="22">
        <f t="shared" si="2"/>
        <v>4</v>
      </c>
      <c r="AK28" s="23">
        <f t="shared" si="3"/>
        <v>0</v>
      </c>
      <c r="AL28" s="23">
        <f t="shared" si="4"/>
        <v>0</v>
      </c>
      <c r="AM28" s="23">
        <f t="shared" si="5"/>
        <v>31</v>
      </c>
    </row>
    <row r="29" spans="1:39">
      <c r="A29" s="17">
        <v>21</v>
      </c>
      <c r="B29" t="s">
        <v>28</v>
      </c>
      <c r="C29" t="s">
        <v>63</v>
      </c>
      <c r="D29" s="20" t="s">
        <v>11</v>
      </c>
      <c r="E29" s="20" t="s">
        <v>11</v>
      </c>
      <c r="F29" s="20" t="s">
        <v>11</v>
      </c>
      <c r="G29" s="20" t="s">
        <v>9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9</v>
      </c>
      <c r="O29" s="20" t="s">
        <v>11</v>
      </c>
      <c r="P29" s="20" t="s">
        <v>11</v>
      </c>
      <c r="Q29" s="20" t="s">
        <v>11</v>
      </c>
      <c r="R29" s="20" t="s">
        <v>11</v>
      </c>
      <c r="S29" s="20" t="s">
        <v>11</v>
      </c>
      <c r="T29" s="20" t="s">
        <v>11</v>
      </c>
      <c r="U29" s="20" t="s">
        <v>9</v>
      </c>
      <c r="V29" s="20" t="s">
        <v>11</v>
      </c>
      <c r="W29" s="20" t="s">
        <v>11</v>
      </c>
      <c r="X29" s="20" t="s">
        <v>11</v>
      </c>
      <c r="Y29" s="20" t="s">
        <v>11</v>
      </c>
      <c r="Z29" s="20" t="s">
        <v>11</v>
      </c>
      <c r="AA29" s="20" t="s">
        <v>11</v>
      </c>
      <c r="AB29" s="20" t="s">
        <v>9</v>
      </c>
      <c r="AC29" s="20" t="s">
        <v>11</v>
      </c>
      <c r="AD29" s="20" t="s">
        <v>11</v>
      </c>
      <c r="AE29" s="20" t="s">
        <v>11</v>
      </c>
      <c r="AF29" s="20" t="s">
        <v>11</v>
      </c>
      <c r="AG29" s="20" t="s">
        <v>11</v>
      </c>
      <c r="AH29" s="20" t="s">
        <v>11</v>
      </c>
      <c r="AI29" s="22">
        <f t="shared" si="1"/>
        <v>27</v>
      </c>
      <c r="AJ29" s="22">
        <f t="shared" si="2"/>
        <v>4</v>
      </c>
      <c r="AK29" s="23">
        <f t="shared" si="3"/>
        <v>0</v>
      </c>
      <c r="AL29" s="23">
        <f t="shared" si="4"/>
        <v>0</v>
      </c>
      <c r="AM29" s="23">
        <f t="shared" si="5"/>
        <v>31</v>
      </c>
    </row>
    <row r="30" spans="1:39">
      <c r="A30" s="17">
        <v>22</v>
      </c>
      <c r="B30" t="s">
        <v>32</v>
      </c>
      <c r="C30" t="s">
        <v>35</v>
      </c>
      <c r="D30" s="20" t="s">
        <v>11</v>
      </c>
      <c r="E30" s="20" t="s">
        <v>11</v>
      </c>
      <c r="F30" s="20" t="s">
        <v>11</v>
      </c>
      <c r="G30" s="20" t="s">
        <v>9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9</v>
      </c>
      <c r="O30" s="20" t="s">
        <v>11</v>
      </c>
      <c r="P30" s="20" t="s">
        <v>11</v>
      </c>
      <c r="Q30" s="20" t="s">
        <v>11</v>
      </c>
      <c r="R30" s="20" t="s">
        <v>11</v>
      </c>
      <c r="S30" s="20" t="s">
        <v>11</v>
      </c>
      <c r="T30" s="20" t="s">
        <v>11</v>
      </c>
      <c r="U30" s="20" t="s">
        <v>9</v>
      </c>
      <c r="V30" s="20" t="s">
        <v>11</v>
      </c>
      <c r="W30" s="20" t="s">
        <v>11</v>
      </c>
      <c r="X30" s="20" t="s">
        <v>11</v>
      </c>
      <c r="Y30" s="20" t="s">
        <v>11</v>
      </c>
      <c r="Z30" s="20" t="s">
        <v>11</v>
      </c>
      <c r="AA30" s="20" t="s">
        <v>11</v>
      </c>
      <c r="AB30" s="20" t="s">
        <v>9</v>
      </c>
      <c r="AC30" s="20" t="s">
        <v>11</v>
      </c>
      <c r="AD30" s="20" t="s">
        <v>11</v>
      </c>
      <c r="AE30" s="20" t="s">
        <v>11</v>
      </c>
      <c r="AF30" s="20" t="s">
        <v>11</v>
      </c>
      <c r="AG30" s="20" t="s">
        <v>11</v>
      </c>
      <c r="AH30" s="20" t="s">
        <v>11</v>
      </c>
      <c r="AI30" s="22">
        <f t="shared" si="1"/>
        <v>27</v>
      </c>
      <c r="AJ30" s="22">
        <f t="shared" si="2"/>
        <v>4</v>
      </c>
      <c r="AK30" s="23">
        <f t="shared" si="3"/>
        <v>0</v>
      </c>
      <c r="AL30" s="23">
        <f t="shared" si="4"/>
        <v>0</v>
      </c>
      <c r="AM30" s="23">
        <f t="shared" si="5"/>
        <v>31</v>
      </c>
    </row>
    <row r="31" spans="1:39">
      <c r="A31" s="17">
        <v>23</v>
      </c>
      <c r="B31" t="s">
        <v>39</v>
      </c>
      <c r="C31" t="s">
        <v>64</v>
      </c>
      <c r="D31" s="20" t="s">
        <v>70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11</v>
      </c>
      <c r="J31" s="20" t="s">
        <v>11</v>
      </c>
      <c r="K31" s="20" t="s">
        <v>9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11</v>
      </c>
      <c r="Q31" s="20" t="s">
        <v>11</v>
      </c>
      <c r="R31" s="20" t="s">
        <v>9</v>
      </c>
      <c r="S31" s="20" t="s">
        <v>11</v>
      </c>
      <c r="T31" s="20" t="s">
        <v>11</v>
      </c>
      <c r="U31" s="20" t="s">
        <v>11</v>
      </c>
      <c r="V31" s="20" t="s">
        <v>11</v>
      </c>
      <c r="W31" s="20" t="s">
        <v>11</v>
      </c>
      <c r="X31" s="20" t="s">
        <v>11</v>
      </c>
      <c r="Y31" s="20" t="s">
        <v>9</v>
      </c>
      <c r="Z31" s="20" t="s">
        <v>11</v>
      </c>
      <c r="AA31" s="20" t="s">
        <v>11</v>
      </c>
      <c r="AB31" s="20" t="s">
        <v>11</v>
      </c>
      <c r="AC31" s="20" t="s">
        <v>11</v>
      </c>
      <c r="AD31" s="20" t="s">
        <v>11</v>
      </c>
      <c r="AE31" s="20" t="s">
        <v>11</v>
      </c>
      <c r="AF31" s="20" t="s">
        <v>9</v>
      </c>
      <c r="AG31" s="20" t="s">
        <v>11</v>
      </c>
      <c r="AH31" s="20" t="s">
        <v>11</v>
      </c>
      <c r="AI31" s="22">
        <f t="shared" si="1"/>
        <v>26</v>
      </c>
      <c r="AJ31" s="22">
        <f t="shared" si="2"/>
        <v>4</v>
      </c>
      <c r="AK31" s="23">
        <f t="shared" si="3"/>
        <v>0</v>
      </c>
      <c r="AL31" s="23">
        <f t="shared" si="4"/>
        <v>0</v>
      </c>
      <c r="AM31" s="23">
        <f t="shared" si="5"/>
        <v>30</v>
      </c>
    </row>
    <row r="32" spans="1:39">
      <c r="A32" s="17">
        <v>24</v>
      </c>
      <c r="B32" t="s">
        <v>65</v>
      </c>
      <c r="C32" t="s">
        <v>66</v>
      </c>
      <c r="D32" s="20" t="s">
        <v>70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0" t="s">
        <v>70</v>
      </c>
      <c r="N32" s="20" t="s">
        <v>70</v>
      </c>
      <c r="O32" s="20" t="s">
        <v>70</v>
      </c>
      <c r="P32" s="20" t="s">
        <v>70</v>
      </c>
      <c r="Q32" s="20" t="s">
        <v>70</v>
      </c>
      <c r="R32" s="20" t="s">
        <v>70</v>
      </c>
      <c r="S32" s="20" t="s">
        <v>70</v>
      </c>
      <c r="T32" s="20" t="s">
        <v>70</v>
      </c>
      <c r="U32" s="20" t="s">
        <v>70</v>
      </c>
      <c r="V32" s="20" t="s">
        <v>70</v>
      </c>
      <c r="W32" s="20" t="s">
        <v>70</v>
      </c>
      <c r="X32" s="20" t="s">
        <v>70</v>
      </c>
      <c r="Y32" s="20" t="s">
        <v>70</v>
      </c>
      <c r="Z32" s="20" t="s">
        <v>70</v>
      </c>
      <c r="AA32" s="20" t="s">
        <v>11</v>
      </c>
      <c r="AB32" s="20" t="s">
        <v>70</v>
      </c>
      <c r="AC32" s="20" t="s">
        <v>70</v>
      </c>
      <c r="AD32" s="20" t="s">
        <v>70</v>
      </c>
      <c r="AE32" s="20" t="s">
        <v>70</v>
      </c>
      <c r="AF32" s="20" t="s">
        <v>70</v>
      </c>
      <c r="AG32" s="20" t="s">
        <v>70</v>
      </c>
      <c r="AH32" s="20" t="s">
        <v>70</v>
      </c>
      <c r="AI32" s="22">
        <f t="shared" si="1"/>
        <v>1</v>
      </c>
      <c r="AJ32" s="22">
        <f t="shared" si="2"/>
        <v>0</v>
      </c>
      <c r="AK32" s="23">
        <f t="shared" si="3"/>
        <v>0</v>
      </c>
      <c r="AL32" s="23">
        <f t="shared" si="4"/>
        <v>0</v>
      </c>
      <c r="AM32" s="23">
        <f t="shared" si="5"/>
        <v>1</v>
      </c>
    </row>
    <row r="33" spans="1:39">
      <c r="A33" s="17">
        <v>25</v>
      </c>
      <c r="B33" t="s">
        <v>17</v>
      </c>
      <c r="C33" t="s">
        <v>67</v>
      </c>
      <c r="D33" s="20" t="s">
        <v>11</v>
      </c>
      <c r="E33" s="20" t="s">
        <v>11</v>
      </c>
      <c r="F33" s="20" t="s">
        <v>11</v>
      </c>
      <c r="G33" s="20" t="s">
        <v>11</v>
      </c>
      <c r="H33" s="20" t="s">
        <v>9</v>
      </c>
      <c r="I33" s="20" t="s">
        <v>11</v>
      </c>
      <c r="J33" s="20" t="s">
        <v>11</v>
      </c>
      <c r="K33" s="20" t="s">
        <v>11</v>
      </c>
      <c r="L33" s="20" t="s">
        <v>11</v>
      </c>
      <c r="M33" s="20" t="s">
        <v>11</v>
      </c>
      <c r="N33" s="20" t="s">
        <v>11</v>
      </c>
      <c r="O33" s="20" t="s">
        <v>9</v>
      </c>
      <c r="P33" s="20" t="s">
        <v>11</v>
      </c>
      <c r="Q33" s="20" t="s">
        <v>11</v>
      </c>
      <c r="R33" s="20" t="s">
        <v>70</v>
      </c>
      <c r="S33" s="20" t="s">
        <v>70</v>
      </c>
      <c r="T33" s="20" t="s">
        <v>70</v>
      </c>
      <c r="U33" s="20" t="s">
        <v>70</v>
      </c>
      <c r="V33" s="20" t="s">
        <v>70</v>
      </c>
      <c r="W33" s="20" t="s">
        <v>70</v>
      </c>
      <c r="X33" s="20" t="s">
        <v>70</v>
      </c>
      <c r="Y33" s="20" t="s">
        <v>70</v>
      </c>
      <c r="Z33" s="20" t="s">
        <v>70</v>
      </c>
      <c r="AA33" s="20" t="s">
        <v>11</v>
      </c>
      <c r="AB33" s="20" t="s">
        <v>11</v>
      </c>
      <c r="AC33" s="20" t="s">
        <v>9</v>
      </c>
      <c r="AD33" s="20" t="s">
        <v>11</v>
      </c>
      <c r="AE33" s="20" t="s">
        <v>11</v>
      </c>
      <c r="AF33" s="20" t="s">
        <v>11</v>
      </c>
      <c r="AG33" s="20" t="s">
        <v>11</v>
      </c>
      <c r="AH33" s="20" t="s">
        <v>11</v>
      </c>
      <c r="AI33" s="22">
        <f t="shared" si="1"/>
        <v>19</v>
      </c>
      <c r="AJ33" s="22">
        <f t="shared" si="2"/>
        <v>3</v>
      </c>
      <c r="AK33" s="23">
        <f t="shared" si="3"/>
        <v>0</v>
      </c>
      <c r="AL33" s="23">
        <f t="shared" si="4"/>
        <v>0</v>
      </c>
      <c r="AM33" s="23">
        <f t="shared" si="5"/>
        <v>22</v>
      </c>
    </row>
    <row r="34" spans="1:39">
      <c r="A34" s="17">
        <v>26</v>
      </c>
      <c r="B34" t="s">
        <v>29</v>
      </c>
      <c r="C34" t="s">
        <v>68</v>
      </c>
      <c r="D34" s="25" t="s">
        <v>11</v>
      </c>
      <c r="E34" s="25" t="s">
        <v>11</v>
      </c>
      <c r="F34" s="25" t="s">
        <v>11</v>
      </c>
      <c r="G34" s="25" t="s">
        <v>11</v>
      </c>
      <c r="H34" s="25" t="s">
        <v>11</v>
      </c>
      <c r="I34" s="20" t="s">
        <v>9</v>
      </c>
      <c r="J34" s="25" t="s">
        <v>11</v>
      </c>
      <c r="K34" s="25" t="s">
        <v>11</v>
      </c>
      <c r="L34" s="25" t="s">
        <v>11</v>
      </c>
      <c r="M34" s="25" t="s">
        <v>11</v>
      </c>
      <c r="N34" s="25" t="s">
        <v>11</v>
      </c>
      <c r="O34" s="25" t="s">
        <v>11</v>
      </c>
      <c r="P34" s="20" t="s">
        <v>9</v>
      </c>
      <c r="Q34" s="25" t="s">
        <v>11</v>
      </c>
      <c r="R34" s="25" t="s">
        <v>11</v>
      </c>
      <c r="S34" s="25" t="s">
        <v>11</v>
      </c>
      <c r="T34" s="25" t="s">
        <v>11</v>
      </c>
      <c r="U34" s="25" t="s">
        <v>11</v>
      </c>
      <c r="V34" s="25" t="s">
        <v>11</v>
      </c>
      <c r="W34" s="20" t="s">
        <v>9</v>
      </c>
      <c r="X34" s="25" t="s">
        <v>11</v>
      </c>
      <c r="Y34" s="25" t="s">
        <v>11</v>
      </c>
      <c r="Z34" s="25" t="s">
        <v>11</v>
      </c>
      <c r="AA34" s="25" t="s">
        <v>11</v>
      </c>
      <c r="AB34" s="25" t="s">
        <v>11</v>
      </c>
      <c r="AC34" s="25" t="s">
        <v>11</v>
      </c>
      <c r="AD34" s="20" t="s">
        <v>9</v>
      </c>
      <c r="AE34" s="25" t="s">
        <v>11</v>
      </c>
      <c r="AF34" s="25" t="s">
        <v>11</v>
      </c>
      <c r="AG34" s="25" t="s">
        <v>11</v>
      </c>
      <c r="AH34" s="25" t="s">
        <v>11</v>
      </c>
      <c r="AI34" s="22">
        <f t="shared" si="1"/>
        <v>27</v>
      </c>
      <c r="AJ34" s="22">
        <f t="shared" si="2"/>
        <v>4</v>
      </c>
      <c r="AK34" s="23">
        <f t="shared" si="3"/>
        <v>0</v>
      </c>
      <c r="AL34" s="23">
        <f t="shared" si="4"/>
        <v>0</v>
      </c>
      <c r="AM34" s="23">
        <f t="shared" si="5"/>
        <v>31</v>
      </c>
    </row>
    <row r="35" spans="1:39">
      <c r="A35" s="17">
        <v>27</v>
      </c>
      <c r="B35" t="s">
        <v>30</v>
      </c>
      <c r="C35" t="s">
        <v>69</v>
      </c>
      <c r="D35" s="25" t="s">
        <v>11</v>
      </c>
      <c r="E35" s="25" t="s">
        <v>70</v>
      </c>
      <c r="F35" s="25" t="s">
        <v>70</v>
      </c>
      <c r="G35" s="25" t="s">
        <v>70</v>
      </c>
      <c r="H35" s="25" t="s">
        <v>70</v>
      </c>
      <c r="I35" s="25" t="s">
        <v>70</v>
      </c>
      <c r="J35" s="25" t="s">
        <v>70</v>
      </c>
      <c r="K35" s="25" t="s">
        <v>70</v>
      </c>
      <c r="L35" s="25" t="s">
        <v>70</v>
      </c>
      <c r="M35" s="25" t="s">
        <v>70</v>
      </c>
      <c r="N35" s="25" t="s">
        <v>70</v>
      </c>
      <c r="O35" s="25" t="s">
        <v>70</v>
      </c>
      <c r="P35" s="25" t="s">
        <v>70</v>
      </c>
      <c r="Q35" s="25" t="s">
        <v>70</v>
      </c>
      <c r="R35" s="25" t="s">
        <v>70</v>
      </c>
      <c r="S35" s="25" t="s">
        <v>70</v>
      </c>
      <c r="T35" s="25" t="s">
        <v>70</v>
      </c>
      <c r="U35" s="25" t="s">
        <v>70</v>
      </c>
      <c r="V35" s="25" t="s">
        <v>70</v>
      </c>
      <c r="W35" s="25" t="s">
        <v>70</v>
      </c>
      <c r="X35" s="25" t="s">
        <v>70</v>
      </c>
      <c r="Y35" s="25" t="s">
        <v>70</v>
      </c>
      <c r="Z35" s="25" t="s">
        <v>70</v>
      </c>
      <c r="AA35" s="25" t="s">
        <v>70</v>
      </c>
      <c r="AB35" s="25" t="s">
        <v>70</v>
      </c>
      <c r="AC35" s="25" t="s">
        <v>70</v>
      </c>
      <c r="AD35" s="25" t="s">
        <v>70</v>
      </c>
      <c r="AE35" s="25" t="s">
        <v>70</v>
      </c>
      <c r="AF35" s="25" t="s">
        <v>70</v>
      </c>
      <c r="AG35" s="25" t="s">
        <v>70</v>
      </c>
      <c r="AH35" s="25" t="s">
        <v>70</v>
      </c>
      <c r="AI35" s="22">
        <f t="shared" ref="AI35" si="6">COUNTIF(D35:AH35,"p")</f>
        <v>1</v>
      </c>
      <c r="AJ35" s="22">
        <f t="shared" ref="AJ35" si="7">COUNTIF(D35:AH35,"w/off")</f>
        <v>0</v>
      </c>
      <c r="AK35" s="23">
        <f t="shared" ref="AK35" si="8">COUNTIF(D35:AH35,"CL")</f>
        <v>0</v>
      </c>
      <c r="AL35" s="23">
        <f t="shared" ref="AL35" si="9">COUNTIF(D35:AH35,"PL")</f>
        <v>0</v>
      </c>
      <c r="AM35" s="23">
        <f t="shared" ref="AM35" si="10">SUM(AI35:AL35)</f>
        <v>1</v>
      </c>
    </row>
    <row r="36" spans="1:39">
      <c r="A36" s="17">
        <v>28</v>
      </c>
      <c r="B36" t="s">
        <v>72</v>
      </c>
      <c r="C36" t="s">
        <v>75</v>
      </c>
      <c r="D36" s="25" t="s">
        <v>70</v>
      </c>
      <c r="E36" s="25" t="s">
        <v>70</v>
      </c>
      <c r="F36" s="25" t="s">
        <v>70</v>
      </c>
      <c r="G36" s="25" t="s">
        <v>70</v>
      </c>
      <c r="H36" s="25" t="s">
        <v>70</v>
      </c>
      <c r="I36" s="25" t="s">
        <v>70</v>
      </c>
      <c r="J36" s="25" t="s">
        <v>70</v>
      </c>
      <c r="K36" s="25" t="s">
        <v>70</v>
      </c>
      <c r="L36" s="25" t="s">
        <v>70</v>
      </c>
      <c r="M36" s="25" t="s">
        <v>70</v>
      </c>
      <c r="N36" s="25" t="s">
        <v>70</v>
      </c>
      <c r="O36" s="25" t="s">
        <v>70</v>
      </c>
      <c r="P36" s="25" t="s">
        <v>70</v>
      </c>
      <c r="Q36" s="25" t="s">
        <v>70</v>
      </c>
      <c r="R36" s="25" t="s">
        <v>70</v>
      </c>
      <c r="S36" s="25" t="s">
        <v>70</v>
      </c>
      <c r="T36" s="25" t="s">
        <v>70</v>
      </c>
      <c r="U36" s="25" t="s">
        <v>70</v>
      </c>
      <c r="V36" s="25" t="s">
        <v>70</v>
      </c>
      <c r="W36" s="25" t="s">
        <v>70</v>
      </c>
      <c r="X36" s="25" t="s">
        <v>70</v>
      </c>
      <c r="Y36" s="20" t="s">
        <v>11</v>
      </c>
      <c r="Z36" s="25" t="s">
        <v>70</v>
      </c>
      <c r="AA36" s="25" t="s">
        <v>70</v>
      </c>
      <c r="AB36" s="20" t="s">
        <v>11</v>
      </c>
      <c r="AC36" s="20" t="s">
        <v>11</v>
      </c>
      <c r="AD36" s="20" t="s">
        <v>11</v>
      </c>
      <c r="AE36" s="25" t="s">
        <v>70</v>
      </c>
      <c r="AF36" s="25" t="s">
        <v>70</v>
      </c>
      <c r="AG36" s="25" t="s">
        <v>70</v>
      </c>
      <c r="AH36" s="25" t="s">
        <v>70</v>
      </c>
      <c r="AI36" s="22">
        <f t="shared" ref="AI36:AI38" si="11">COUNTIF(D36:AH36,"p")</f>
        <v>4</v>
      </c>
      <c r="AJ36" s="22">
        <f t="shared" ref="AJ36:AJ38" si="12">COUNTIF(D36:AH36,"w/off")</f>
        <v>0</v>
      </c>
      <c r="AK36" s="23">
        <f t="shared" ref="AK36:AK38" si="13">COUNTIF(D36:AH36,"CL")</f>
        <v>0</v>
      </c>
      <c r="AL36" s="23">
        <f t="shared" ref="AL36:AL38" si="14">COUNTIF(D36:AH36,"PL")</f>
        <v>0</v>
      </c>
      <c r="AM36" s="23">
        <f t="shared" ref="AM36:AM38" si="15">SUM(AI36:AL36)</f>
        <v>4</v>
      </c>
    </row>
    <row r="37" spans="1:39">
      <c r="A37" s="17">
        <v>29</v>
      </c>
      <c r="B37" t="s">
        <v>73</v>
      </c>
      <c r="C37" t="s">
        <v>76</v>
      </c>
      <c r="D37" t="s">
        <v>11</v>
      </c>
      <c r="E37" t="s">
        <v>11</v>
      </c>
      <c r="F37" t="s">
        <v>11</v>
      </c>
      <c r="G37" t="s">
        <v>11</v>
      </c>
      <c r="H37" t="s">
        <v>11</v>
      </c>
      <c r="I37" s="20" t="s">
        <v>9</v>
      </c>
      <c r="J37" t="s">
        <v>11</v>
      </c>
      <c r="K37" t="s">
        <v>11</v>
      </c>
      <c r="L37" t="s">
        <v>11</v>
      </c>
      <c r="M37" t="s">
        <v>11</v>
      </c>
      <c r="N37" t="s">
        <v>11</v>
      </c>
      <c r="O37" t="s">
        <v>11</v>
      </c>
      <c r="P37" s="20" t="s">
        <v>9</v>
      </c>
      <c r="Q37" t="s">
        <v>11</v>
      </c>
      <c r="R37" t="s">
        <v>11</v>
      </c>
      <c r="S37" t="s">
        <v>11</v>
      </c>
      <c r="T37" t="s">
        <v>11</v>
      </c>
      <c r="U37" t="s">
        <v>11</v>
      </c>
      <c r="V37" t="s">
        <v>11</v>
      </c>
      <c r="W37" s="20" t="s">
        <v>9</v>
      </c>
      <c r="X37" t="s">
        <v>11</v>
      </c>
      <c r="Y37" t="s">
        <v>11</v>
      </c>
      <c r="Z37" t="s">
        <v>11</v>
      </c>
      <c r="AA37" t="s">
        <v>11</v>
      </c>
      <c r="AB37" t="s">
        <v>11</v>
      </c>
      <c r="AC37" t="s">
        <v>11</v>
      </c>
      <c r="AD37" s="20" t="s">
        <v>9</v>
      </c>
      <c r="AE37" t="s">
        <v>11</v>
      </c>
      <c r="AF37" t="s">
        <v>11</v>
      </c>
      <c r="AG37" t="s">
        <v>11</v>
      </c>
      <c r="AH37" t="s">
        <v>11</v>
      </c>
      <c r="AI37" s="22">
        <f t="shared" si="11"/>
        <v>27</v>
      </c>
      <c r="AJ37" s="22">
        <f t="shared" si="12"/>
        <v>4</v>
      </c>
      <c r="AK37" s="23">
        <f t="shared" si="13"/>
        <v>0</v>
      </c>
      <c r="AL37" s="23">
        <f t="shared" si="14"/>
        <v>0</v>
      </c>
      <c r="AM37" s="23">
        <f t="shared" si="15"/>
        <v>31</v>
      </c>
    </row>
    <row r="38" spans="1:39">
      <c r="A38" s="17">
        <v>30</v>
      </c>
      <c r="B38" t="s">
        <v>74</v>
      </c>
      <c r="C38" t="s">
        <v>77</v>
      </c>
      <c r="D38" t="s">
        <v>11</v>
      </c>
      <c r="E38" t="s">
        <v>79</v>
      </c>
      <c r="F38" t="s">
        <v>11</v>
      </c>
      <c r="G38" s="20" t="s">
        <v>9</v>
      </c>
      <c r="H38" t="s">
        <v>11</v>
      </c>
      <c r="I38" t="s">
        <v>79</v>
      </c>
      <c r="J38" t="s">
        <v>79</v>
      </c>
      <c r="K38" t="s">
        <v>79</v>
      </c>
      <c r="L38" t="s">
        <v>79</v>
      </c>
      <c r="M38" t="s">
        <v>11</v>
      </c>
      <c r="N38" s="20" t="s">
        <v>9</v>
      </c>
      <c r="O38" t="s">
        <v>11</v>
      </c>
      <c r="P38" t="s">
        <v>11</v>
      </c>
      <c r="Q38" t="s">
        <v>11</v>
      </c>
      <c r="R38" t="s">
        <v>11</v>
      </c>
      <c r="S38" t="s">
        <v>11</v>
      </c>
      <c r="T38" t="s">
        <v>11</v>
      </c>
      <c r="U38" s="20" t="s">
        <v>9</v>
      </c>
      <c r="V38" t="s">
        <v>11</v>
      </c>
      <c r="W38" t="s">
        <v>11</v>
      </c>
      <c r="X38" t="s">
        <v>11</v>
      </c>
      <c r="Y38" t="s">
        <v>11</v>
      </c>
      <c r="Z38" t="s">
        <v>11</v>
      </c>
      <c r="AA38" t="s">
        <v>11</v>
      </c>
      <c r="AB38" s="20" t="s">
        <v>9</v>
      </c>
      <c r="AC38" t="s">
        <v>11</v>
      </c>
      <c r="AD38" t="s">
        <v>11</v>
      </c>
      <c r="AE38" t="s">
        <v>11</v>
      </c>
      <c r="AF38" t="s">
        <v>11</v>
      </c>
      <c r="AG38" t="s">
        <v>78</v>
      </c>
      <c r="AH38" t="s">
        <v>11</v>
      </c>
      <c r="AI38" s="22">
        <f t="shared" si="11"/>
        <v>22</v>
      </c>
      <c r="AJ38" s="22">
        <f t="shared" si="12"/>
        <v>4</v>
      </c>
      <c r="AK38" s="23">
        <f t="shared" si="13"/>
        <v>0</v>
      </c>
      <c r="AL38" s="23">
        <f t="shared" si="14"/>
        <v>0</v>
      </c>
      <c r="AM38" s="23">
        <f t="shared" si="15"/>
        <v>26</v>
      </c>
    </row>
  </sheetData>
  <sortState ref="A9:AJ33">
    <sortCondition ref="A9:A33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34" right="0.17" top="0.65" bottom="0.31" header="0.66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2018-04-17T05:34:56Z</dcterms:modified>
</cp:coreProperties>
</file>