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MAY!$A$8:$AL$14</definedName>
    <definedName name="_xlnm.Print_Area" localSheetId="0">MAY!$A$1:$AL$14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K12" i="5"/>
  <c r="AJ12"/>
  <c r="AI12"/>
  <c r="AH12"/>
  <c r="AL12" s="1"/>
  <c r="AK11"/>
  <c r="AJ11"/>
  <c r="AI11"/>
  <c r="AH11"/>
  <c r="AK10"/>
  <c r="AJ10"/>
  <c r="AI10"/>
  <c r="AH10"/>
  <c r="AK14"/>
  <c r="AJ14"/>
  <c r="AI14"/>
  <c r="AH14"/>
  <c r="AK13"/>
  <c r="AJ13"/>
  <c r="AI13"/>
  <c r="AH13"/>
  <c r="AH9"/>
  <c r="AK9"/>
  <c r="AJ9"/>
  <c r="AI9"/>
  <c r="AL13" l="1"/>
  <c r="AL10"/>
  <c r="AL11"/>
  <c r="AL14"/>
  <c r="AL9"/>
</calcChain>
</file>

<file path=xl/sharedStrings.xml><?xml version="1.0" encoding="utf-8"?>
<sst xmlns="http://schemas.openxmlformats.org/spreadsheetml/2006/main" count="208" uniqueCount="30">
  <si>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</si>
  <si>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</si>
  <si>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</si>
  <si>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</si>
  <si>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</si>
  <si>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</si>
  <si>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</si>
  <si>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</si>
  <si>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</si>
  <si>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</si>
  <si>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</si>
  <si>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</si>
  <si>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</si>
  <si>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</si>
  <si>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Name &amp; Address of Estabishment in/ under which contract is carried on: M/s Instakart Services Pvt. Ltd. New Delhi</t>
  </si>
  <si>
    <t>G067517</t>
  </si>
  <si>
    <t>RANA RAJ KUMAR</t>
  </si>
  <si>
    <t>G119182</t>
  </si>
  <si>
    <t>SUNIL DUTT KHOLIA</t>
  </si>
  <si>
    <t>G119183</t>
  </si>
  <si>
    <t>G023461</t>
  </si>
  <si>
    <t>G135055</t>
  </si>
  <si>
    <t>G140444</t>
  </si>
  <si>
    <t>RUPESH KUMAR YADAV</t>
  </si>
  <si>
    <t>A-7,Okhla Phase-2,DDA Shed,Second Floor,Near Samara Honda Service,Okhla,New Delhi-110020</t>
  </si>
  <si>
    <t xml:space="preserve">HEMANT KUMAR </t>
  </si>
  <si>
    <t>NAFEES  .</t>
  </si>
  <si>
    <t>ARVIND  KUMAR</t>
  </si>
  <si>
    <t>For the Month:- April 2018</t>
  </si>
  <si>
    <t>W/OFF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</si>
</sst>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4"/>
  <sheetViews>
    <sheetView tabSelected="1" view="pageBreakPreview" zoomScale="60" workbookViewId="0">
      <selection activeCell="C12" sqref="C12"/>
    </sheetView>
  </sheetViews>
  <sheetFormatPr defaultRowHeight="15"/>
  <cols>
    <col min="1" max="1" width="6.140625" customWidth="1"/>
    <col min="3" max="3" width="21.42578125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"/>
      <c r="AI4" s="1"/>
      <c r="AJ4" s="1"/>
      <c r="AK4" s="1"/>
      <c r="AL4" s="1"/>
    </row>
    <row r="5" spans="1:38">
      <c r="A5" s="4" t="s">
        <v>24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28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19" t="s">
        <v>20</v>
      </c>
      <c r="C9" s="19" t="s">
        <v>25</v>
      </c>
      <c r="D9" s="20" t="s">
        <v>13</v>
      </c>
      <c r="E9" s="20" t="s">
        <v>13</v>
      </c>
      <c r="F9" s="20" t="s">
        <v>13</v>
      </c>
      <c r="G9" s="20" t="s">
        <v>29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29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29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29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26</v>
      </c>
      <c r="AI9" s="15">
        <f>COUNTIF(D9:AG9,"w/off")</f>
        <v>4</v>
      </c>
      <c r="AJ9" s="16">
        <f>COUNTIF(D9:AG9,"CL")</f>
        <v>0</v>
      </c>
      <c r="AK9" s="16">
        <f>COUNTIF(D9:AG9,"PL")</f>
        <v>0</v>
      </c>
      <c r="AL9" s="16">
        <f>AH9+AI9</f>
        <v>30</v>
      </c>
    </row>
    <row r="10" spans="1:38" ht="15" customHeight="1">
      <c r="A10" s="1">
        <v>2</v>
      </c>
      <c r="B10" s="19" t="s">
        <v>15</v>
      </c>
      <c r="C10" s="19" t="s">
        <v>16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29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29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29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29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COUNTIF(D10:AG10,"w/off")</f>
        <v>4</v>
      </c>
      <c r="AJ10" s="16">
        <f>COUNTIF(D10:AG10,"CL")</f>
        <v>0</v>
      </c>
      <c r="AK10" s="16">
        <f>COUNTIF(D10:AG10,"PL")</f>
        <v>0</v>
      </c>
      <c r="AL10" s="16">
        <f>AH10+AI10</f>
        <v>30</v>
      </c>
    </row>
    <row r="11" spans="1:38" ht="15" customHeight="1">
      <c r="A11" s="1">
        <v>3</v>
      </c>
      <c r="B11" s="19" t="s">
        <v>17</v>
      </c>
      <c r="C11" s="19" t="s">
        <v>18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29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29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29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29</v>
      </c>
      <c r="AE11" s="20" t="s">
        <v>13</v>
      </c>
      <c r="AF11" s="20" t="s">
        <v>13</v>
      </c>
      <c r="AG11" s="20" t="s">
        <v>13</v>
      </c>
      <c r="AH11" s="15">
        <f>COUNTIF(D11:AG11,"p")</f>
        <v>26</v>
      </c>
      <c r="AI11" s="15">
        <f>COUNTIF(D11:AG11,"w/off")</f>
        <v>4</v>
      </c>
      <c r="AJ11" s="16">
        <f>COUNTIF(D11:AG11,"CL")</f>
        <v>0</v>
      </c>
      <c r="AK11" s="16">
        <f>COUNTIF(D11:AG11,"PL")</f>
        <v>0</v>
      </c>
      <c r="AL11" s="16">
        <f>AH11+AI11</f>
        <v>30</v>
      </c>
    </row>
    <row r="12" spans="1:38" ht="15" customHeight="1">
      <c r="A12" s="1">
        <v>4</v>
      </c>
      <c r="B12" s="19" t="s">
        <v>19</v>
      </c>
      <c r="C12" s="19" t="s">
        <v>27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29</v>
      </c>
      <c r="I12" s="20" t="s">
        <v>13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29</v>
      </c>
      <c r="P12" s="20" t="s">
        <v>13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29</v>
      </c>
      <c r="W12" s="20" t="s">
        <v>13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29</v>
      </c>
      <c r="AD12" s="20" t="s">
        <v>13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COUNTIF(D12:AG12,"w/off")</f>
        <v>4</v>
      </c>
      <c r="AJ12" s="16">
        <f>COUNTIF(D12:AG12,"CL")</f>
        <v>0</v>
      </c>
      <c r="AK12" s="16">
        <f>COUNTIF(D12:AG12,"PL")</f>
        <v>0</v>
      </c>
      <c r="AL12" s="16">
        <f>AH12+AI12</f>
        <v>30</v>
      </c>
    </row>
    <row r="13" spans="1:38" ht="15" customHeight="1">
      <c r="A13" s="1">
        <v>5</v>
      </c>
      <c r="B13" s="19" t="s">
        <v>21</v>
      </c>
      <c r="C13" s="19" t="s">
        <v>26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29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29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29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29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COUNTIF(D13:AG13,"w/off")</f>
        <v>4</v>
      </c>
      <c r="AJ13" s="16">
        <f>COUNTIF(D13:AG13,"CL")</f>
        <v>0</v>
      </c>
      <c r="AK13" s="16">
        <f>COUNTIF(D13:AG13,"PL")</f>
        <v>0</v>
      </c>
      <c r="AL13" s="16">
        <f>AH13+AI13</f>
        <v>30</v>
      </c>
    </row>
    <row r="14" spans="1:38" ht="15" customHeight="1">
      <c r="A14" s="1">
        <v>6</v>
      </c>
      <c r="B14" s="19" t="s">
        <v>22</v>
      </c>
      <c r="C14" s="19" t="s">
        <v>23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29</v>
      </c>
      <c r="J14" s="20" t="s">
        <v>13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29</v>
      </c>
      <c r="Q14" s="20" t="s">
        <v>13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29</v>
      </c>
      <c r="X14" s="20" t="s">
        <v>13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29</v>
      </c>
      <c r="AE14" s="20" t="s">
        <v>13</v>
      </c>
      <c r="AF14" s="20" t="s">
        <v>13</v>
      </c>
      <c r="AG14" s="20" t="s">
        <v>13</v>
      </c>
      <c r="AH14" s="15">
        <f>COUNTIF(D14:AG14,"p")</f>
        <v>26</v>
      </c>
      <c r="AI14" s="15">
        <f>COUNTIF(D14:AG14,"w/off")</f>
        <v>4</v>
      </c>
      <c r="AJ14" s="16">
        <f>COUNTIF(D14:AG14,"CL")</f>
        <v>0</v>
      </c>
      <c r="AK14" s="16">
        <f>COUNTIF(D14:AG14,"PL")</f>
        <v>0</v>
      </c>
      <c r="AL14" s="16">
        <f>AH14+AI14</f>
        <v>30</v>
      </c>
    </row>
  </sheetData>
  <sortState ref="A9:AL14">
    <sortCondition ref="B9:B14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48" bottom="0.31" header="0.51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2018-05-14T05:36:37Z</dcterms:modified>
</cp:coreProperties>
</file>