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MAY!$A$8:$AL$26</definedName>
    <definedName name="_xlnm.Print_Area" localSheetId="0">MAY!$A$1:$AL$35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35" i="5"/>
  <c r="AJ35"/>
  <c r="AI35"/>
  <c r="AH35"/>
  <c r="AL35" s="1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L29" l="1"/>
  <c r="AL32"/>
  <c r="AL24"/>
  <c r="AL25"/>
  <c r="AL27"/>
  <c r="AL30"/>
  <c r="AL14"/>
  <c r="AL18"/>
  <c r="AL20"/>
  <c r="AL33"/>
  <c r="AL10"/>
  <c r="AL11"/>
  <c r="AL12"/>
  <c r="AL13"/>
  <c r="AL15"/>
  <c r="AL16"/>
  <c r="AL17"/>
  <c r="AL19"/>
  <c r="AL21"/>
  <c r="AL22"/>
  <c r="AL23"/>
  <c r="AL26"/>
  <c r="AL28"/>
  <c r="AL31"/>
  <c r="AL34"/>
  <c r="AL9"/>
</calcChain>
</file>

<file path=xl/sharedStrings.xml><?xml version="1.0" encoding="utf-8"?>
<sst xmlns="http://schemas.openxmlformats.org/spreadsheetml/2006/main" count="880" uniqueCount="73">
  <si>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</si>
  <si>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</si>
  <si>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</si>
  <si>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</si>
  <si>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</si>
  <si>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</si>
  <si>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</si>
  <si>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</si>
  <si>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</si>
  <si>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</si>
  <si>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</si>
  <si>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</si>
  <si>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</si>
  <si>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</si>
  <si>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</si>
  <si>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G132237</t>
  </si>
  <si>
    <t>G139626</t>
  </si>
  <si>
    <t>G140449</t>
  </si>
  <si>
    <t>DHARMENDRA  SINGH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</si>
  <si>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</si>
  <si>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</si>
  <si>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</si>
  <si>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</si>
  <si>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</si>
  <si>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</si>
  <si>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</si>
  <si>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</si>
  <si>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G095848</t>
  </si>
  <si>
    <t>G138591</t>
  </si>
  <si>
    <t>G146219</t>
  </si>
  <si>
    <t>G146317</t>
  </si>
  <si>
    <t>RAJ  SINGH</t>
  </si>
  <si>
    <t>SANGEETA  .</t>
  </si>
  <si>
    <t>RAVI  KUMAR</t>
  </si>
  <si>
    <t>G120501</t>
  </si>
  <si>
    <t>DINESH  SINGH</t>
  </si>
  <si>
    <t>G135783</t>
  </si>
  <si>
    <t>RAVIKANT  TIWARI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</si>
  <si>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</si>
  <si>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</si>
  <si>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</si>
  <si>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</si>
  <si>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</si>
  <si>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</si>
  <si>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</si>
  <si>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</si>
  <si>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G149277</t>
  </si>
  <si>
    <t>G149379</t>
  </si>
  <si>
    <t>REKHA  DEVI</t>
  </si>
  <si>
    <t>G150033</t>
  </si>
  <si>
    <t>VIKRAM  SINGH</t>
  </si>
  <si>
    <t>G134607</t>
  </si>
  <si>
    <t>G151680</t>
  </si>
  <si>
    <t>UMENDRA PRATAP SINGH</t>
  </si>
  <si>
    <t>SUNIL  PRATAP</t>
  </si>
  <si>
    <t>KISHOR  .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</si>
  <si>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</si>
  <si>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</si>
  <si>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</si>
  <si>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</si>
  <si>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</si>
  <si>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G154524</t>
  </si>
  <si>
    <t>JITENDRA  YADAV</t>
  </si>
  <si>
    <t>G148199</t>
  </si>
  <si>
    <t>SATI  SIKANDER</t>
  </si>
  <si>
    <t>For the Month:- April 2018</t>
  </si>
  <si>
    <t>G000330</t>
  </si>
  <si>
    <t>VIJAY  KUMAR</t>
  </si>
  <si>
    <t>G163348</t>
  </si>
  <si>
    <t>JAYPRAKASH  PASWAN</t>
  </si>
  <si>
    <t>G163783</t>
  </si>
  <si>
    <t>HARSH  VARDHAN</t>
  </si>
  <si>
    <t>W/OFF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</si>
</sst>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>
      <selection activeCell="B11" sqref="B11"/>
    </sheetView>
  </sheetViews>
  <sheetFormatPr defaultRowHeight="1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60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65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66</v>
      </c>
      <c r="C9" s="19" t="s">
        <v>67</v>
      </c>
      <c r="D9" s="20" t="s">
        <v>22</v>
      </c>
      <c r="E9" s="20" t="s">
        <v>22</v>
      </c>
      <c r="F9" s="20" t="s">
        <v>13</v>
      </c>
      <c r="G9" s="20" t="s">
        <v>72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72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72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72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24</v>
      </c>
      <c r="AI9" s="15">
        <f>COUNTIF(D9:AG9,"w/off")</f>
        <v>4</v>
      </c>
      <c r="AJ9" s="16">
        <f>COUNTIF(D9:AG9,"CL")</f>
        <v>0</v>
      </c>
      <c r="AK9" s="16">
        <f>COUNTIF(D9:AG9,"PL")</f>
        <v>0</v>
      </c>
      <c r="AL9" s="16">
        <f>AH9+AI9</f>
        <v>28</v>
      </c>
    </row>
    <row r="10" spans="1:38" ht="15" customHeight="1">
      <c r="A10" s="1">
        <v>2</v>
      </c>
      <c r="B10" s="19" t="s">
        <v>27</v>
      </c>
      <c r="C10" s="19" t="s">
        <v>31</v>
      </c>
      <c r="D10" s="20" t="s">
        <v>13</v>
      </c>
      <c r="E10" s="20" t="s">
        <v>13</v>
      </c>
      <c r="F10" s="20" t="s">
        <v>13</v>
      </c>
      <c r="G10" s="20" t="s">
        <v>72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72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72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72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COUNTIF(D10:AG10,"w/off")</f>
        <v>4</v>
      </c>
      <c r="AJ10" s="16">
        <f>COUNTIF(D10:AG10,"CL")</f>
        <v>0</v>
      </c>
      <c r="AK10" s="16">
        <f>COUNTIF(D10:AG10,"PL")</f>
        <v>0</v>
      </c>
      <c r="AL10" s="16">
        <f>AH10+AI10</f>
        <v>30</v>
      </c>
    </row>
    <row r="11" spans="1:38" ht="15" customHeight="1">
      <c r="A11" s="1">
        <v>3</v>
      </c>
      <c r="B11" s="19" t="s">
        <v>34</v>
      </c>
      <c r="C11" s="19" t="s">
        <v>35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0" t="s">
        <v>13</v>
      </c>
      <c r="L11" s="20" t="s">
        <v>13</v>
      </c>
      <c r="M11" s="20" t="s">
        <v>13</v>
      </c>
      <c r="N11" s="20" t="s">
        <v>72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72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72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20</v>
      </c>
      <c r="AI11" s="15">
        <f>COUNTIF(D11:AG11,"w/off")</f>
        <v>3</v>
      </c>
      <c r="AJ11" s="16">
        <f>COUNTIF(D11:AG11,"CL")</f>
        <v>0</v>
      </c>
      <c r="AK11" s="16">
        <f>COUNTIF(D11:AG11,"PL")</f>
        <v>0</v>
      </c>
      <c r="AL11" s="16">
        <f>AH11+AI11</f>
        <v>23</v>
      </c>
    </row>
    <row r="12" spans="1:38" ht="15" customHeight="1">
      <c r="A12" s="1">
        <v>4</v>
      </c>
      <c r="B12" s="19" t="s">
        <v>15</v>
      </c>
      <c r="C12" s="19" t="s">
        <v>18</v>
      </c>
      <c r="D12" s="20" t="s">
        <v>22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72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72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72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72</v>
      </c>
      <c r="AG12" s="20" t="s">
        <v>13</v>
      </c>
      <c r="AH12" s="15">
        <f>COUNTIF(D12:AG12,"p")</f>
        <v>25</v>
      </c>
      <c r="AI12" s="15">
        <f>COUNTIF(D12:AG12,"w/off")</f>
        <v>4</v>
      </c>
      <c r="AJ12" s="16">
        <f>COUNTIF(D12:AG12,"CL")</f>
        <v>0</v>
      </c>
      <c r="AK12" s="16">
        <f>COUNTIF(D12:AG12,"PL")</f>
        <v>0</v>
      </c>
      <c r="AL12" s="16">
        <f>AH12+AI12</f>
        <v>29</v>
      </c>
    </row>
    <row r="13" spans="1:38" ht="15" customHeight="1">
      <c r="A13" s="1">
        <v>5</v>
      </c>
      <c r="B13" s="19" t="s">
        <v>51</v>
      </c>
      <c r="C13" s="19" t="s">
        <v>53</v>
      </c>
      <c r="D13" s="20" t="s">
        <v>13</v>
      </c>
      <c r="E13" s="20" t="s">
        <v>13</v>
      </c>
      <c r="F13" s="20" t="s">
        <v>13</v>
      </c>
      <c r="G13" s="20" t="s">
        <v>72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72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72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72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COUNTIF(D13:AG13,"w/off")</f>
        <v>4</v>
      </c>
      <c r="AJ13" s="16">
        <f>COUNTIF(D13:AG13,"CL")</f>
        <v>0</v>
      </c>
      <c r="AK13" s="16">
        <f>COUNTIF(D13:AG13,"PL")</f>
        <v>0</v>
      </c>
      <c r="AL13" s="16">
        <f>AH13+AI13</f>
        <v>30</v>
      </c>
    </row>
    <row r="14" spans="1:38" ht="15" customHeight="1">
      <c r="A14" s="1">
        <v>6</v>
      </c>
      <c r="B14" s="19" t="s">
        <v>23</v>
      </c>
      <c r="C14" s="19" t="s">
        <v>25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72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72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72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72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COUNTIF(D14:AG14,"w/off")</f>
        <v>4</v>
      </c>
      <c r="AJ14" s="16">
        <f>COUNTIF(D14:AG14,"CL")</f>
        <v>0</v>
      </c>
      <c r="AK14" s="16">
        <f>COUNTIF(D14:AG14,"PL")</f>
        <v>0</v>
      </c>
      <c r="AL14" s="16">
        <f>AH14+AI14</f>
        <v>30</v>
      </c>
    </row>
    <row r="15" spans="1:38" ht="15" customHeight="1">
      <c r="A15" s="1">
        <v>7</v>
      </c>
      <c r="B15" s="19" t="s">
        <v>24</v>
      </c>
      <c r="C15" s="19" t="s">
        <v>26</v>
      </c>
      <c r="D15" s="20" t="s">
        <v>22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20" t="s">
        <v>22</v>
      </c>
      <c r="P15" s="20" t="s">
        <v>22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72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72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15</v>
      </c>
      <c r="AI15" s="15">
        <f>COUNTIF(D15:AG15,"w/off")</f>
        <v>2</v>
      </c>
      <c r="AJ15" s="16">
        <f>COUNTIF(D15:AG15,"CL")</f>
        <v>0</v>
      </c>
      <c r="AK15" s="16">
        <f>COUNTIF(D15:AG15,"PL")</f>
        <v>0</v>
      </c>
      <c r="AL15" s="16">
        <f>AH15+AI15</f>
        <v>17</v>
      </c>
    </row>
    <row r="16" spans="1:38" ht="15" customHeight="1">
      <c r="A16" s="1">
        <v>8</v>
      </c>
      <c r="B16" s="19" t="s">
        <v>36</v>
      </c>
      <c r="C16" s="19" t="s">
        <v>37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20" t="s">
        <v>22</v>
      </c>
      <c r="P16" s="20" t="s">
        <v>22</v>
      </c>
      <c r="Q16" s="20" t="s">
        <v>22</v>
      </c>
      <c r="R16" s="20" t="s">
        <v>22</v>
      </c>
      <c r="S16" s="20" t="s">
        <v>22</v>
      </c>
      <c r="T16" s="20" t="s">
        <v>22</v>
      </c>
      <c r="U16" s="20" t="s">
        <v>22</v>
      </c>
      <c r="V16" s="20" t="s">
        <v>22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72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10</v>
      </c>
      <c r="AI16" s="15">
        <f>COUNTIF(D16:AG16,"w/off")</f>
        <v>1</v>
      </c>
      <c r="AJ16" s="16">
        <f>COUNTIF(D16:AG16,"CL")</f>
        <v>0</v>
      </c>
      <c r="AK16" s="16">
        <f>COUNTIF(D16:AG16,"PL")</f>
        <v>0</v>
      </c>
      <c r="AL16" s="16">
        <f>AH16+AI16</f>
        <v>11</v>
      </c>
    </row>
    <row r="17" spans="1:38" ht="15" customHeight="1">
      <c r="A17" s="1">
        <v>9</v>
      </c>
      <c r="B17" s="19" t="s">
        <v>38</v>
      </c>
      <c r="C17" s="19" t="s">
        <v>39</v>
      </c>
      <c r="D17" s="20" t="s">
        <v>22</v>
      </c>
      <c r="E17" s="20" t="s">
        <v>22</v>
      </c>
      <c r="F17" s="20" t="s">
        <v>22</v>
      </c>
      <c r="G17" s="20" t="s">
        <v>22</v>
      </c>
      <c r="H17" s="20" t="s">
        <v>22</v>
      </c>
      <c r="I17" s="20" t="s">
        <v>22</v>
      </c>
      <c r="J17" s="20" t="s">
        <v>22</v>
      </c>
      <c r="K17" s="20" t="s">
        <v>22</v>
      </c>
      <c r="L17" s="20" t="s">
        <v>22</v>
      </c>
      <c r="M17" s="20" t="s">
        <v>22</v>
      </c>
      <c r="N17" s="20" t="s">
        <v>22</v>
      </c>
      <c r="O17" s="20" t="s">
        <v>22</v>
      </c>
      <c r="P17" s="20" t="s">
        <v>22</v>
      </c>
      <c r="Q17" s="20" t="s">
        <v>22</v>
      </c>
      <c r="R17" s="20" t="s">
        <v>22</v>
      </c>
      <c r="S17" s="20" t="s">
        <v>22</v>
      </c>
      <c r="T17" s="20" t="s">
        <v>22</v>
      </c>
      <c r="U17" s="20" t="s">
        <v>22</v>
      </c>
      <c r="V17" s="20" t="s">
        <v>22</v>
      </c>
      <c r="W17" s="20" t="s">
        <v>22</v>
      </c>
      <c r="X17" s="20" t="s">
        <v>22</v>
      </c>
      <c r="Y17" s="20" t="s">
        <v>22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72</v>
      </c>
      <c r="AE17" s="20" t="s">
        <v>13</v>
      </c>
      <c r="AF17" s="20" t="s">
        <v>13</v>
      </c>
      <c r="AG17" s="20" t="s">
        <v>13</v>
      </c>
      <c r="AH17" s="15">
        <f>COUNTIF(D17:AG17,"p")</f>
        <v>7</v>
      </c>
      <c r="AI17" s="15">
        <f>COUNTIF(D17:AG17,"w/off")</f>
        <v>1</v>
      </c>
      <c r="AJ17" s="16">
        <f>COUNTIF(D17:AG17,"CL")</f>
        <v>0</v>
      </c>
      <c r="AK17" s="16">
        <f>COUNTIF(D17:AG17,"PL")</f>
        <v>0</v>
      </c>
      <c r="AL17" s="16">
        <f>AH17+AI17</f>
        <v>8</v>
      </c>
    </row>
    <row r="18" spans="1:38" ht="15" customHeight="1">
      <c r="A18" s="1">
        <v>10</v>
      </c>
      <c r="B18" s="19" t="s">
        <v>28</v>
      </c>
      <c r="C18" s="19" t="s">
        <v>21</v>
      </c>
      <c r="D18" s="20" t="s">
        <v>13</v>
      </c>
      <c r="E18" s="20" t="s">
        <v>13</v>
      </c>
      <c r="F18" s="20" t="s">
        <v>13</v>
      </c>
      <c r="G18" s="20" t="s">
        <v>72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72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72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72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COUNTIF(D18:AG18,"w/off")</f>
        <v>4</v>
      </c>
      <c r="AJ18" s="16">
        <f>COUNTIF(D18:AG18,"CL")</f>
        <v>0</v>
      </c>
      <c r="AK18" s="16">
        <f>COUNTIF(D18:AG18,"PL")</f>
        <v>0</v>
      </c>
      <c r="AL18" s="16">
        <f>AH18+AI18</f>
        <v>30</v>
      </c>
    </row>
    <row r="19" spans="1:38" ht="15" customHeight="1">
      <c r="A19" s="1">
        <v>11</v>
      </c>
      <c r="B19" s="19" t="s">
        <v>16</v>
      </c>
      <c r="C19" s="19" t="s">
        <v>19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72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72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72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72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COUNTIF(D19:AG19,"w/off")</f>
        <v>4</v>
      </c>
      <c r="AJ19" s="16">
        <f>COUNTIF(D19:AG19,"CL")</f>
        <v>0</v>
      </c>
      <c r="AK19" s="16">
        <f>COUNTIF(D19:AG19,"PL")</f>
        <v>0</v>
      </c>
      <c r="AL19" s="16">
        <f>AH19+AI19</f>
        <v>30</v>
      </c>
    </row>
    <row r="20" spans="1:38" ht="15" customHeight="1">
      <c r="A20" s="1">
        <v>12</v>
      </c>
      <c r="B20" s="19" t="s">
        <v>17</v>
      </c>
      <c r="C20" s="19" t="s">
        <v>20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72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72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72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72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COUNTIF(D20:AG20,"w/off")</f>
        <v>4</v>
      </c>
      <c r="AJ20" s="16">
        <f>COUNTIF(D20:AG20,"CL")</f>
        <v>0</v>
      </c>
      <c r="AK20" s="16">
        <f>COUNTIF(D20:AG20,"PL")</f>
        <v>0</v>
      </c>
      <c r="AL20" s="16">
        <f>AH20+AI20</f>
        <v>30</v>
      </c>
    </row>
    <row r="21" spans="1:38" ht="15" customHeight="1">
      <c r="A21" s="1">
        <v>13</v>
      </c>
      <c r="B21" s="19" t="s">
        <v>29</v>
      </c>
      <c r="C21" s="19" t="s">
        <v>32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72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72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72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22</v>
      </c>
      <c r="AC21" s="20" t="s">
        <v>22</v>
      </c>
      <c r="AD21" s="20" t="s">
        <v>22</v>
      </c>
      <c r="AE21" s="20" t="s">
        <v>22</v>
      </c>
      <c r="AF21" s="20" t="s">
        <v>22</v>
      </c>
      <c r="AG21" s="20" t="s">
        <v>22</v>
      </c>
      <c r="AH21" s="15">
        <f>COUNTIF(D21:AG21,"p")</f>
        <v>21</v>
      </c>
      <c r="AI21" s="15">
        <f>COUNTIF(D21:AG21,"w/off")</f>
        <v>3</v>
      </c>
      <c r="AJ21" s="16">
        <f>COUNTIF(D21:AG21,"CL")</f>
        <v>0</v>
      </c>
      <c r="AK21" s="16">
        <f>COUNTIF(D21:AG21,"PL")</f>
        <v>0</v>
      </c>
      <c r="AL21" s="16">
        <f>AH21+AI21</f>
        <v>24</v>
      </c>
    </row>
    <row r="22" spans="1:38" ht="15" customHeight="1">
      <c r="A22" s="1">
        <v>14</v>
      </c>
      <c r="B22" s="19" t="s">
        <v>30</v>
      </c>
      <c r="C22" s="19" t="s">
        <v>33</v>
      </c>
      <c r="D22" s="20" t="s">
        <v>22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72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13</v>
      </c>
      <c r="Q22" s="20" t="s">
        <v>72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13</v>
      </c>
      <c r="X22" s="20" t="s">
        <v>72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13</v>
      </c>
      <c r="AE22" s="20" t="s">
        <v>72</v>
      </c>
      <c r="AF22" s="20" t="s">
        <v>13</v>
      </c>
      <c r="AG22" s="20" t="s">
        <v>13</v>
      </c>
      <c r="AH22" s="15">
        <f>COUNTIF(D22:AG22,"p")</f>
        <v>25</v>
      </c>
      <c r="AI22" s="15">
        <f>COUNTIF(D22:AG22,"w/off")</f>
        <v>4</v>
      </c>
      <c r="AJ22" s="16">
        <f>COUNTIF(D22:AG22,"CL")</f>
        <v>0</v>
      </c>
      <c r="AK22" s="16">
        <f>COUNTIF(D22:AG22,"PL")</f>
        <v>0</v>
      </c>
      <c r="AL22" s="16">
        <f>AH22+AI22</f>
        <v>29</v>
      </c>
    </row>
    <row r="23" spans="1:38" ht="15" customHeight="1">
      <c r="A23" s="1">
        <v>15</v>
      </c>
      <c r="B23" s="19" t="s">
        <v>40</v>
      </c>
      <c r="C23" s="19" t="s">
        <v>41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72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72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72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72</v>
      </c>
      <c r="AE23" s="20" t="s">
        <v>13</v>
      </c>
      <c r="AF23" s="20" t="s">
        <v>13</v>
      </c>
      <c r="AG23" s="20" t="s">
        <v>13</v>
      </c>
      <c r="AH23" s="15">
        <f>COUNTIF(D23:AG23,"p")</f>
        <v>26</v>
      </c>
      <c r="AI23" s="15">
        <f>COUNTIF(D23:AG23,"w/off")</f>
        <v>4</v>
      </c>
      <c r="AJ23" s="16">
        <f>COUNTIF(D23:AG23,"CL")</f>
        <v>0</v>
      </c>
      <c r="AK23" s="16">
        <f>COUNTIF(D23:AG23,"PL")</f>
        <v>0</v>
      </c>
      <c r="AL23" s="16">
        <f>AH23+AI23</f>
        <v>30</v>
      </c>
    </row>
    <row r="24" spans="1:38" ht="15" customHeight="1">
      <c r="A24" s="1">
        <v>16</v>
      </c>
      <c r="B24" s="19" t="s">
        <v>42</v>
      </c>
      <c r="C24" s="19" t="s">
        <v>43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0" t="s">
        <v>22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72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72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15">
        <f>COUNTIF(D24:AG24,"p")</f>
        <v>17</v>
      </c>
      <c r="AI24" s="15">
        <f>COUNTIF(D24:AG24,"w/off")</f>
        <v>2</v>
      </c>
      <c r="AJ24" s="16">
        <f>COUNTIF(D24:AG24,"CL")</f>
        <v>0</v>
      </c>
      <c r="AK24" s="16">
        <f>COUNTIF(D24:AG24,"PL")</f>
        <v>0</v>
      </c>
      <c r="AL24" s="16">
        <f>AH24+AI24</f>
        <v>19</v>
      </c>
    </row>
    <row r="25" spans="1:38" ht="15" customHeight="1">
      <c r="A25" s="1">
        <v>17</v>
      </c>
      <c r="B25" s="19" t="s">
        <v>63</v>
      </c>
      <c r="C25" s="19" t="s">
        <v>64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72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72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72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72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15">
        <f>COUNTIF(D25:AG25,"p")</f>
        <v>26</v>
      </c>
      <c r="AI25" s="15">
        <f>COUNTIF(D25:AG25,"w/off")</f>
        <v>4</v>
      </c>
      <c r="AJ25" s="16">
        <f>COUNTIF(D25:AG25,"CL")</f>
        <v>0</v>
      </c>
      <c r="AK25" s="16">
        <f>COUNTIF(D25:AG25,"PL")</f>
        <v>0</v>
      </c>
      <c r="AL25" s="16">
        <f>AH25+AI25</f>
        <v>30</v>
      </c>
    </row>
    <row r="26" spans="1:38" ht="15" customHeight="1">
      <c r="A26" s="1">
        <v>18</v>
      </c>
      <c r="B26" s="19" t="s">
        <v>56</v>
      </c>
      <c r="C26" s="19" t="s">
        <v>58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72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72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72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72</v>
      </c>
      <c r="AE26" s="20" t="s">
        <v>13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COUNTIF(D26:AG26,"w/off")</f>
        <v>4</v>
      </c>
      <c r="AJ26" s="16">
        <f>COUNTIF(D26:AG26,"CL")</f>
        <v>0</v>
      </c>
      <c r="AK26" s="16">
        <f>COUNTIF(D26:AG26,"PL")</f>
        <v>0</v>
      </c>
      <c r="AL26" s="16">
        <f>AH26+AI26</f>
        <v>30</v>
      </c>
    </row>
    <row r="27" spans="1:38">
      <c r="A27" s="1">
        <v>19</v>
      </c>
      <c r="B27" s="19" t="s">
        <v>44</v>
      </c>
      <c r="C27" s="19" t="s">
        <v>45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72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72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72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72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15">
        <f>COUNTIF(D27:AG27,"p")</f>
        <v>26</v>
      </c>
      <c r="AI27" s="15">
        <f>COUNTIF(D27:AG27,"w/off")</f>
        <v>4</v>
      </c>
      <c r="AJ27" s="16">
        <f>COUNTIF(D27:AG27,"CL")</f>
        <v>0</v>
      </c>
      <c r="AK27" s="16">
        <f>COUNTIF(D27:AG27,"PL")</f>
        <v>0</v>
      </c>
      <c r="AL27" s="16">
        <f>AH27+AI27</f>
        <v>30</v>
      </c>
    </row>
    <row r="28" spans="1:38">
      <c r="A28" s="1">
        <v>20</v>
      </c>
      <c r="B28" s="19" t="s">
        <v>46</v>
      </c>
      <c r="C28" s="19" t="s">
        <v>54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72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72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72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72</v>
      </c>
      <c r="AE28" s="20" t="s">
        <v>13</v>
      </c>
      <c r="AF28" s="20" t="s">
        <v>13</v>
      </c>
      <c r="AG28" s="20" t="s">
        <v>13</v>
      </c>
      <c r="AH28" s="15">
        <f>COUNTIF(D28:AG28,"p")</f>
        <v>26</v>
      </c>
      <c r="AI28" s="15">
        <f>COUNTIF(D28:AG28,"w/off")</f>
        <v>4</v>
      </c>
      <c r="AJ28" s="16">
        <f>COUNTIF(D28:AG28,"CL")</f>
        <v>0</v>
      </c>
      <c r="AK28" s="16">
        <f>COUNTIF(D28:AG28,"PL")</f>
        <v>0</v>
      </c>
      <c r="AL28" s="16">
        <f>AH28+AI28</f>
        <v>30</v>
      </c>
    </row>
    <row r="29" spans="1:38">
      <c r="A29" s="1">
        <v>21</v>
      </c>
      <c r="B29" s="19" t="s">
        <v>47</v>
      </c>
      <c r="C29" s="19" t="s">
        <v>48</v>
      </c>
      <c r="D29" s="20" t="s">
        <v>13</v>
      </c>
      <c r="E29" s="20" t="s">
        <v>13</v>
      </c>
      <c r="F29" s="20" t="s">
        <v>13</v>
      </c>
      <c r="G29" s="20" t="s">
        <v>72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72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72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72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15">
        <f>COUNTIF(D29:AG29,"p")</f>
        <v>26</v>
      </c>
      <c r="AI29" s="15">
        <f>COUNTIF(D29:AG29,"w/off")</f>
        <v>4</v>
      </c>
      <c r="AJ29" s="16">
        <f>COUNTIF(D29:AG29,"CL")</f>
        <v>0</v>
      </c>
      <c r="AK29" s="16">
        <f>COUNTIF(D29:AG29,"PL")</f>
        <v>0</v>
      </c>
      <c r="AL29" s="16">
        <f>AH29+AI29</f>
        <v>30</v>
      </c>
    </row>
    <row r="30" spans="1:38">
      <c r="A30" s="1">
        <v>22</v>
      </c>
      <c r="B30" s="19" t="s">
        <v>49</v>
      </c>
      <c r="C30" s="19" t="s">
        <v>50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72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72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72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72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26</v>
      </c>
      <c r="AI30" s="15">
        <f>COUNTIF(D30:AG30,"w/off")</f>
        <v>4</v>
      </c>
      <c r="AJ30" s="16">
        <f>COUNTIF(D30:AG30,"CL")</f>
        <v>0</v>
      </c>
      <c r="AK30" s="16">
        <f>COUNTIF(D30:AG30,"PL")</f>
        <v>0</v>
      </c>
      <c r="AL30" s="16">
        <f>AH30+AI30</f>
        <v>30</v>
      </c>
    </row>
    <row r="31" spans="1:38">
      <c r="A31" s="1">
        <v>23</v>
      </c>
      <c r="B31" s="19" t="s">
        <v>52</v>
      </c>
      <c r="C31" s="19" t="s">
        <v>55</v>
      </c>
      <c r="D31" s="20" t="s">
        <v>22</v>
      </c>
      <c r="E31" s="20" t="s">
        <v>22</v>
      </c>
      <c r="F31" s="20" t="s">
        <v>13</v>
      </c>
      <c r="G31" s="20" t="s">
        <v>13</v>
      </c>
      <c r="H31" s="20" t="s">
        <v>13</v>
      </c>
      <c r="I31" s="20" t="s">
        <v>72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72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72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72</v>
      </c>
      <c r="AE31" s="20" t="s">
        <v>13</v>
      </c>
      <c r="AF31" s="20" t="s">
        <v>13</v>
      </c>
      <c r="AG31" s="20" t="s">
        <v>13</v>
      </c>
      <c r="AH31" s="15">
        <f>COUNTIF(D31:AG31,"p")</f>
        <v>24</v>
      </c>
      <c r="AI31" s="15">
        <f>COUNTIF(D31:AG31,"w/off")</f>
        <v>4</v>
      </c>
      <c r="AJ31" s="16">
        <f>COUNTIF(D31:AG31,"CL")</f>
        <v>0</v>
      </c>
      <c r="AK31" s="16">
        <f>COUNTIF(D31:AG31,"PL")</f>
        <v>0</v>
      </c>
      <c r="AL31" s="16">
        <f>AH31+AI31</f>
        <v>28</v>
      </c>
    </row>
    <row r="32" spans="1:38">
      <c r="A32" s="1">
        <v>24</v>
      </c>
      <c r="B32" s="19" t="s">
        <v>57</v>
      </c>
      <c r="C32" s="19" t="s">
        <v>59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72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72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72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72</v>
      </c>
      <c r="AE32" s="20" t="s">
        <v>13</v>
      </c>
      <c r="AF32" s="20" t="s">
        <v>13</v>
      </c>
      <c r="AG32" s="20" t="s">
        <v>13</v>
      </c>
      <c r="AH32" s="15">
        <f>COUNTIF(D32:AG32,"p")</f>
        <v>26</v>
      </c>
      <c r="AI32" s="15">
        <f>COUNTIF(D32:AG32,"w/off")</f>
        <v>4</v>
      </c>
      <c r="AJ32" s="16">
        <f>COUNTIF(D32:AG32,"CL")</f>
        <v>0</v>
      </c>
      <c r="AK32" s="16">
        <f>COUNTIF(D32:AG32,"PL")</f>
        <v>0</v>
      </c>
      <c r="AL32" s="16">
        <f>AH32+AI32</f>
        <v>30</v>
      </c>
    </row>
    <row r="33" spans="1:38">
      <c r="A33" s="1">
        <v>25</v>
      </c>
      <c r="B33" s="19" t="s">
        <v>61</v>
      </c>
      <c r="C33" s="19" t="s">
        <v>62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72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72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72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72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15">
        <f>COUNTIF(D33:AG33,"p")</f>
        <v>26</v>
      </c>
      <c r="AI33" s="15">
        <f>COUNTIF(D33:AG33,"w/off")</f>
        <v>4</v>
      </c>
      <c r="AJ33" s="16">
        <f>COUNTIF(D33:AG33,"CL")</f>
        <v>0</v>
      </c>
      <c r="AK33" s="16">
        <f>COUNTIF(D33:AG33,"PL")</f>
        <v>0</v>
      </c>
      <c r="AL33" s="16">
        <f>AH33+AI33</f>
        <v>30</v>
      </c>
    </row>
    <row r="34" spans="1:38">
      <c r="A34" s="1">
        <v>26</v>
      </c>
      <c r="B34" s="19" t="s">
        <v>68</v>
      </c>
      <c r="C34" s="19" t="s">
        <v>69</v>
      </c>
      <c r="D34" s="20" t="s">
        <v>22</v>
      </c>
      <c r="E34" s="20" t="s">
        <v>22</v>
      </c>
      <c r="F34" s="20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0" t="s">
        <v>22</v>
      </c>
      <c r="L34" s="20" t="s">
        <v>22</v>
      </c>
      <c r="M34" s="20" t="s">
        <v>22</v>
      </c>
      <c r="N34" s="20" t="s">
        <v>22</v>
      </c>
      <c r="O34" s="20" t="s">
        <v>22</v>
      </c>
      <c r="P34" s="20" t="s">
        <v>22</v>
      </c>
      <c r="Q34" s="20" t="s">
        <v>22</v>
      </c>
      <c r="R34" s="20" t="s">
        <v>22</v>
      </c>
      <c r="S34" s="20" t="s">
        <v>22</v>
      </c>
      <c r="T34" s="20" t="s">
        <v>22</v>
      </c>
      <c r="U34" s="20" t="s">
        <v>22</v>
      </c>
      <c r="V34" s="20" t="s">
        <v>22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72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15">
        <f>COUNTIF(D34:AG34,"p")</f>
        <v>10</v>
      </c>
      <c r="AI34" s="15">
        <f>COUNTIF(D34:AG34,"w/off")</f>
        <v>1</v>
      </c>
      <c r="AJ34" s="16">
        <f>COUNTIF(D34:AG34,"CL")</f>
        <v>0</v>
      </c>
      <c r="AK34" s="16">
        <f>COUNTIF(D34:AG34,"PL")</f>
        <v>0</v>
      </c>
      <c r="AL34" s="16">
        <f>AH34+AI34</f>
        <v>11</v>
      </c>
    </row>
    <row r="35" spans="1:38">
      <c r="A35" s="1">
        <v>27</v>
      </c>
      <c r="B35" s="19" t="s">
        <v>70</v>
      </c>
      <c r="C35" s="19" t="s">
        <v>71</v>
      </c>
      <c r="D35" s="20" t="s">
        <v>22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20" t="s">
        <v>22</v>
      </c>
      <c r="O35" s="20" t="s">
        <v>22</v>
      </c>
      <c r="P35" s="20" t="s">
        <v>22</v>
      </c>
      <c r="Q35" s="20" t="s">
        <v>22</v>
      </c>
      <c r="R35" s="20" t="s">
        <v>22</v>
      </c>
      <c r="S35" s="20" t="s">
        <v>22</v>
      </c>
      <c r="T35" s="20" t="s">
        <v>22</v>
      </c>
      <c r="U35" s="20" t="s">
        <v>22</v>
      </c>
      <c r="V35" s="20" t="s">
        <v>22</v>
      </c>
      <c r="W35" s="20" t="s">
        <v>22</v>
      </c>
      <c r="X35" s="20" t="s">
        <v>22</v>
      </c>
      <c r="Y35" s="20" t="s">
        <v>22</v>
      </c>
      <c r="Z35" s="20" t="s">
        <v>22</v>
      </c>
      <c r="AA35" s="20" t="s">
        <v>22</v>
      </c>
      <c r="AB35" s="20" t="s">
        <v>22</v>
      </c>
      <c r="AC35" s="20" t="s">
        <v>22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15">
        <f>COUNTIF(D35:AG35,"p")</f>
        <v>4</v>
      </c>
      <c r="AI35" s="15">
        <f>COUNTIF(D35:AG35,"w/off")</f>
        <v>0</v>
      </c>
      <c r="AJ35" s="16">
        <f>COUNTIF(D35:AG35,"CL")</f>
        <v>0</v>
      </c>
      <c r="AK35" s="16">
        <f>COUNTIF(D35:AG35,"PL")</f>
        <v>0</v>
      </c>
      <c r="AL35" s="16">
        <f>AH35+AI35</f>
        <v>4</v>
      </c>
    </row>
  </sheetData>
  <sortState ref="A9:AL35">
    <sortCondition ref="B9:B35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2018-05-14T04:56:42Z</dcterms:modified>
</cp:coreProperties>
</file>