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MAY!$A$8:$AM$16</definedName>
    <definedName name="_xlnm.Print_Area" localSheetId="0">MAY!$A$1:$AM$16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6" i="5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L12"/>
  <c r="AK12"/>
  <c r="AJ12"/>
  <c r="AI12"/>
  <c r="AM12" s="1"/>
  <c r="AL11"/>
  <c r="AK11"/>
  <c r="AJ11"/>
  <c r="AI11"/>
  <c r="AL10"/>
  <c r="AK10"/>
  <c r="AJ10"/>
  <c r="AI10"/>
  <c r="AM10" s="1"/>
  <c r="AI9"/>
  <c r="AL9"/>
  <c r="AK9"/>
  <c r="AJ9"/>
  <c r="AM13" l="1"/>
  <c r="AM11"/>
  <c r="AM9"/>
</calcChain>
</file>

<file path=xl/sharedStrings.xml><?xml version="1.0" encoding="utf-8"?>
<sst xmlns="http://schemas.openxmlformats.org/spreadsheetml/2006/main" count="280" uniqueCount="34">
  <si>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</si>
  <si>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</si>
  <si>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</si>
  <si>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</si>
  <si>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</si>
  <si>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</si>
  <si>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</si>
  <si>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</si>
  <si>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</si>
  <si>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</si>
  <si>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</si>
  <si>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</si>
  <si>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</si>
  <si>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</si>
  <si>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Instakart Services Pvt. Ltd. New Delhi</t>
  </si>
  <si>
    <t>G067517</t>
  </si>
  <si>
    <t>RANA RAJ KUMAR</t>
  </si>
  <si>
    <t>G091444</t>
  </si>
  <si>
    <t>KISHOR KUMAR JHA</t>
  </si>
  <si>
    <t>G108299</t>
  </si>
  <si>
    <t>G119182</t>
  </si>
  <si>
    <t>SUNIL DUTT KHOLIA</t>
  </si>
  <si>
    <t>G119183</t>
  </si>
  <si>
    <t>G023461</t>
  </si>
  <si>
    <t>G135055</t>
  </si>
  <si>
    <t>G140444</t>
  </si>
  <si>
    <t>RUPESH KUMAR YADAV</t>
  </si>
  <si>
    <t>A-7,Okhla Phase-2,DDA Shed,Second Floor,Near Samara Honda Service,Okhla,New Delhi-110020</t>
  </si>
  <si>
    <t xml:space="preserve">HEMANT KUMAR </t>
  </si>
  <si>
    <t>NAFEES  .</t>
  </si>
  <si>
    <t>A</t>
  </si>
  <si>
    <t>DHEERAJ  KUMAR</t>
  </si>
  <si>
    <t>ARVIND  KUMAR</t>
  </si>
  <si>
    <t>For the Month:- March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</si>
</sst>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workbookViewId="0">
      <selection activeCell="A13" sqref="A13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>
      <c r="A5" s="4" t="s">
        <v>27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23</v>
      </c>
      <c r="C9" s="19" t="s">
        <v>28</v>
      </c>
      <c r="D9" s="20" t="s">
        <v>13</v>
      </c>
      <c r="E9" s="20" t="s">
        <v>13</v>
      </c>
      <c r="F9" s="20" t="s">
        <v>13</v>
      </c>
      <c r="G9" s="20" t="s">
        <v>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COUNTIF(D9:AH9,"w/off")</f>
        <v>4</v>
      </c>
      <c r="AK9" s="16">
        <f>COUNTIF(D9:AH9,"CL")</f>
        <v>0</v>
      </c>
      <c r="AL9" s="16">
        <f>COUNTIF(D9:AH9,"PL")</f>
        <v>0</v>
      </c>
      <c r="AM9" s="16">
        <f t="shared" ref="AM9" si="0">AI9+AJ9</f>
        <v>31</v>
      </c>
    </row>
    <row r="10" spans="1:39" ht="15" customHeight="1">
      <c r="A10" s="1">
        <v>2</v>
      </c>
      <c r="B10" s="19" t="s">
        <v>15</v>
      </c>
      <c r="C10" s="19" t="s">
        <v>16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9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9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9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9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6" si="1">COUNTIF(D10:AH10,"p")</f>
        <v>27</v>
      </c>
      <c r="AJ10" s="15">
        <f t="shared" ref="AJ10:AJ16" si="2">COUNTIF(D10:AH10,"w/off")</f>
        <v>4</v>
      </c>
      <c r="AK10" s="16">
        <f t="shared" ref="AK10:AK16" si="3">COUNTIF(D10:AH10,"CL")</f>
        <v>0</v>
      </c>
      <c r="AL10" s="16">
        <f t="shared" ref="AL10:AL16" si="4">COUNTIF(D10:AH10,"PL")</f>
        <v>0</v>
      </c>
      <c r="AM10" s="16">
        <f t="shared" ref="AM10:AM16" si="5">AI10+AJ10</f>
        <v>31</v>
      </c>
    </row>
    <row r="11" spans="1:39" ht="15" customHeight="1">
      <c r="A11" s="1">
        <v>3</v>
      </c>
      <c r="B11" s="19" t="s">
        <v>20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9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1"/>
        <v>27</v>
      </c>
      <c r="AJ11" s="15">
        <f t="shared" si="2"/>
        <v>4</v>
      </c>
      <c r="AK11" s="16">
        <f t="shared" si="3"/>
        <v>0</v>
      </c>
      <c r="AL11" s="16">
        <f t="shared" si="4"/>
        <v>0</v>
      </c>
      <c r="AM11" s="16">
        <f t="shared" si="5"/>
        <v>31</v>
      </c>
    </row>
    <row r="12" spans="1:39" ht="15" customHeight="1">
      <c r="A12" s="1">
        <v>4</v>
      </c>
      <c r="B12" s="19" t="s">
        <v>17</v>
      </c>
      <c r="C12" s="19" t="s">
        <v>18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9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9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9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9</v>
      </c>
      <c r="AF12" s="20" t="s">
        <v>13</v>
      </c>
      <c r="AG12" s="20" t="s">
        <v>13</v>
      </c>
      <c r="AH12" s="20" t="s">
        <v>13</v>
      </c>
      <c r="AI12" s="15">
        <f t="shared" si="1"/>
        <v>27</v>
      </c>
      <c r="AJ12" s="15">
        <f t="shared" si="2"/>
        <v>4</v>
      </c>
      <c r="AK12" s="16">
        <f t="shared" si="3"/>
        <v>0</v>
      </c>
      <c r="AL12" s="16">
        <f t="shared" si="4"/>
        <v>0</v>
      </c>
      <c r="AM12" s="16">
        <f t="shared" si="5"/>
        <v>31</v>
      </c>
    </row>
    <row r="13" spans="1:39" ht="15" customHeight="1">
      <c r="A13" s="1">
        <v>5</v>
      </c>
      <c r="B13" s="19" t="s">
        <v>19</v>
      </c>
      <c r="C13" s="19" t="s">
        <v>31</v>
      </c>
      <c r="D13" s="20" t="s">
        <v>13</v>
      </c>
      <c r="E13" s="20" t="s">
        <v>13</v>
      </c>
      <c r="F13" s="20" t="s">
        <v>13</v>
      </c>
      <c r="G13" s="20" t="s">
        <v>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9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9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30</v>
      </c>
      <c r="AA13" s="20" t="s">
        <v>13</v>
      </c>
      <c r="AB13" s="20" t="s">
        <v>9</v>
      </c>
      <c r="AC13" s="20" t="s">
        <v>13</v>
      </c>
      <c r="AD13" s="20" t="s">
        <v>13</v>
      </c>
      <c r="AE13" s="20" t="s">
        <v>30</v>
      </c>
      <c r="AF13" s="20" t="s">
        <v>13</v>
      </c>
      <c r="AG13" s="20" t="s">
        <v>13</v>
      </c>
      <c r="AH13" s="20" t="s">
        <v>30</v>
      </c>
      <c r="AI13" s="15">
        <f t="shared" si="1"/>
        <v>24</v>
      </c>
      <c r="AJ13" s="15">
        <f t="shared" si="2"/>
        <v>4</v>
      </c>
      <c r="AK13" s="16">
        <f t="shared" si="3"/>
        <v>0</v>
      </c>
      <c r="AL13" s="16">
        <f t="shared" si="4"/>
        <v>0</v>
      </c>
      <c r="AM13" s="16">
        <f t="shared" si="5"/>
        <v>28</v>
      </c>
    </row>
    <row r="14" spans="1:39" ht="15" customHeight="1">
      <c r="A14" s="1">
        <v>6</v>
      </c>
      <c r="B14" s="19" t="s">
        <v>22</v>
      </c>
      <c r="C14" s="19" t="s">
        <v>32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9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9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9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1"/>
        <v>27</v>
      </c>
      <c r="AJ14" s="15">
        <f t="shared" si="2"/>
        <v>4</v>
      </c>
      <c r="AK14" s="16">
        <f t="shared" si="3"/>
        <v>0</v>
      </c>
      <c r="AL14" s="16">
        <f t="shared" si="4"/>
        <v>0</v>
      </c>
      <c r="AM14" s="16">
        <f t="shared" si="5"/>
        <v>31</v>
      </c>
    </row>
    <row r="15" spans="1:39" ht="15" customHeight="1">
      <c r="A15" s="1">
        <v>7</v>
      </c>
      <c r="B15" s="19" t="s">
        <v>24</v>
      </c>
      <c r="C15" s="19" t="s">
        <v>29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9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9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9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9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1"/>
        <v>27</v>
      </c>
      <c r="AJ15" s="15">
        <f t="shared" si="2"/>
        <v>4</v>
      </c>
      <c r="AK15" s="16">
        <f t="shared" si="3"/>
        <v>0</v>
      </c>
      <c r="AL15" s="16">
        <f t="shared" si="4"/>
        <v>0</v>
      </c>
      <c r="AM15" s="16">
        <f t="shared" si="5"/>
        <v>31</v>
      </c>
    </row>
    <row r="16" spans="1:39" ht="15" customHeight="1">
      <c r="A16" s="1">
        <v>8</v>
      </c>
      <c r="B16" s="19" t="s">
        <v>25</v>
      </c>
      <c r="C16" s="19" t="s">
        <v>26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9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9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9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9</v>
      </c>
      <c r="AF16" s="20" t="s">
        <v>13</v>
      </c>
      <c r="AG16" s="20" t="s">
        <v>13</v>
      </c>
      <c r="AH16" s="20" t="s">
        <v>13</v>
      </c>
      <c r="AI16" s="15">
        <f t="shared" si="1"/>
        <v>27</v>
      </c>
      <c r="AJ16" s="15">
        <f t="shared" si="2"/>
        <v>4</v>
      </c>
      <c r="AK16" s="16">
        <f t="shared" si="3"/>
        <v>0</v>
      </c>
      <c r="AL16" s="16">
        <f t="shared" si="4"/>
        <v>0</v>
      </c>
      <c r="AM16" s="16">
        <f t="shared" si="5"/>
        <v>31</v>
      </c>
    </row>
  </sheetData>
  <sortState ref="A9:AJ17">
    <sortCondition ref="B9:B17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6">
      <formula1>20</formula1>
    </dataValidation>
  </dataValidations>
  <printOptions gridLines="1"/>
  <pageMargins left="0.34" right="0.17" top="0.48" bottom="0.31" header="0.51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2018-04-23T06:26:26Z</dcterms:modified>
</cp:coreProperties>
</file>