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447"/>
  </bookViews>
  <sheets>
    <sheet name="MAY" sheetId="5" r:id="rId1"/>
  </sheets>
  <definedNames>
    <definedName name="_xlnm._FilterDatabase" localSheetId="0" hidden="1">MAY!$A$8:$AM$15</definedName>
    <definedName name="_xlnm.Print_Area" localSheetId="0">MAY!$A$1:$AM$15</definedName>
    <definedName name="_xlnm.Print_Titles" localSheetId="0">MAY!$1:$8</definedName>
  </definedNames>
  <calcPr calcId="124519"/>
</workbook>
</file>

<file path=xl/calcChain.xml><?xml version="1.0" encoding="utf-8"?>
<calcChain xmlns="http://schemas.openxmlformats.org/spreadsheetml/2006/main">
  <c r="AL11" i="5"/>
  <c r="AK11"/>
  <c r="AJ11"/>
  <c r="AI11"/>
  <c r="AM11" s="1"/>
  <c r="AL10"/>
  <c r="AK10"/>
  <c r="AJ10"/>
  <c r="AI10"/>
  <c r="AM10" s="1"/>
  <c r="AL12"/>
  <c r="AK12"/>
  <c r="AJ12"/>
  <c r="AI12"/>
  <c r="AM12" s="1"/>
  <c r="AL13"/>
  <c r="AK13"/>
  <c r="AJ13"/>
  <c r="AI13"/>
  <c r="AM13" s="1"/>
  <c r="AL9"/>
  <c r="AK9"/>
  <c r="AJ9"/>
  <c r="AI9"/>
  <c r="AM9" s="1"/>
  <c r="AL14"/>
  <c r="AK14"/>
  <c r="AJ14"/>
  <c r="AI14"/>
  <c r="AM14" s="1"/>
  <c r="AL15"/>
  <c r="AK15"/>
  <c r="AJ15"/>
  <c r="AI15"/>
  <c r="AM15" s="1"/>
</calcChain>
</file>

<file path=xl/sharedStrings.xml><?xml version="1.0" encoding="utf-8"?>
<sst xmlns="http://schemas.openxmlformats.org/spreadsheetml/2006/main" count="247" uniqueCount="32">
  <si>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</si>
  <si>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</si>
  <si>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</si>
  <si>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</si>
  <si>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</si>
  <si>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</si>
  <si>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</si>
  <si>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</si>
  <si>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</si>
  <si>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</si>
  <si>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</si>
  <si>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</si>
  <si>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</si>
  <si>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</si>
  <si>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>Name &amp; Address of Estabishment in/ under which contract is carried on: M/s Instakart Services Pvt. Ltd. New Delhi</t>
  </si>
  <si>
    <t>G067517</t>
  </si>
  <si>
    <t>RANA RAJ KUMAR</t>
  </si>
  <si>
    <t>G119182</t>
  </si>
  <si>
    <t>SUNIL DUTT KHOLIA</t>
  </si>
  <si>
    <t>G119183</t>
  </si>
  <si>
    <t>G023461</t>
  </si>
  <si>
    <t>G135055</t>
  </si>
  <si>
    <t>G140444</t>
  </si>
  <si>
    <t>RUPESH KUMAR YADAV</t>
  </si>
  <si>
    <t>A-7,Okhla Phase-2,DDA Shed,Second Floor,Near Samara Honda Service,Okhla,New Delhi-110020</t>
  </si>
  <si>
    <t xml:space="preserve">HEMANT KUMAR </t>
  </si>
  <si>
    <t>NAFEES  .</t>
  </si>
  <si>
    <t>ARVIND  KUMAR</t>
  </si>
  <si>
    <t>W/OFF</t>
  </si>
  <si>
    <t>For the Month:- May 2018</t>
  </si>
  <si>
    <t>G108299</t>
  </si>
  <si>
    <t>DHEERAJ  KUMAR</t>
  </si>
</sst>
</file>

<file path=xl/styles.xml><?xml version="1.0" encoding="utf-8"?>
<styleSheet xmlns="http://schemas.openxmlformats.org/spreadsheetml/2006/main">
  <numFmts count="1">
    <numFmt numFmtId="164" formatCode="0.00000000"/>
  </numFmts>
  <fonts count="7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1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center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5"/>
  <sheetViews>
    <sheetView tabSelected="1" workbookViewId="0">
      <selection activeCell="AL8" sqref="AL8"/>
    </sheetView>
  </sheetViews>
  <sheetFormatPr defaultRowHeight="15"/>
  <cols>
    <col min="1" max="1" width="6.140625" customWidth="1"/>
    <col min="3" max="3" width="21.42578125" customWidth="1"/>
    <col min="4" max="34" width="3" customWidth="1"/>
    <col min="35" max="35" width="8" bestFit="1" customWidth="1"/>
    <col min="36" max="36" width="6.28515625" bestFit="1" customWidth="1"/>
    <col min="37" max="37" width="5.5703125" bestFit="1" customWidth="1"/>
    <col min="38" max="38" width="4.42578125" customWidth="1"/>
    <col min="39" max="39" width="6.85546875" bestFit="1" customWidth="1"/>
  </cols>
  <sheetData>
    <row r="1" spans="1:39" ht="15.7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5"/>
      <c r="AI1" s="1"/>
      <c r="AJ1" s="1"/>
      <c r="AK1" s="1"/>
      <c r="AL1" s="1"/>
      <c r="AM1" s="1"/>
    </row>
    <row r="2" spans="1:39" ht="15.7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9"/>
      <c r="AH2" s="9"/>
      <c r="AI2" s="1"/>
      <c r="AJ2" s="1"/>
      <c r="AK2" s="1"/>
      <c r="AL2" s="1"/>
      <c r="AM2" s="1"/>
    </row>
    <row r="3" spans="1:39" ht="15.7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5"/>
      <c r="AI3" s="1"/>
      <c r="AJ3" s="1"/>
      <c r="AK3" s="1"/>
      <c r="AL3" s="1"/>
      <c r="AM3" s="1"/>
    </row>
    <row r="4" spans="1:39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10"/>
      <c r="AH4" s="10"/>
      <c r="AI4" s="1"/>
      <c r="AJ4" s="1"/>
      <c r="AK4" s="1"/>
      <c r="AL4" s="1"/>
      <c r="AM4" s="1"/>
    </row>
    <row r="5" spans="1:39">
      <c r="A5" s="4" t="s">
        <v>24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1"/>
      <c r="AJ5" s="1"/>
      <c r="AK5" s="1"/>
      <c r="AL5" s="1"/>
      <c r="AM5" s="1"/>
    </row>
    <row r="6" spans="1:39">
      <c r="A6" s="2" t="s">
        <v>14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1"/>
      <c r="AJ6" s="1"/>
      <c r="AK6" s="1"/>
      <c r="AL6" s="1"/>
      <c r="AM6" s="1"/>
    </row>
    <row r="7" spans="1:39">
      <c r="A7" s="11" t="s">
        <v>29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1"/>
      <c r="AJ7" s="1"/>
      <c r="AK7" s="1"/>
      <c r="AL7" s="1"/>
      <c r="AM7" s="1"/>
    </row>
    <row r="8" spans="1:39" ht="4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>
        <v>31</v>
      </c>
      <c r="AI8" s="12" t="s">
        <v>8</v>
      </c>
      <c r="AJ8" s="14" t="s">
        <v>9</v>
      </c>
      <c r="AK8" s="14" t="s">
        <v>10</v>
      </c>
      <c r="AL8" s="14" t="s">
        <v>11</v>
      </c>
      <c r="AM8" s="14" t="s">
        <v>12</v>
      </c>
    </row>
    <row r="9" spans="1:39" ht="15" customHeight="1">
      <c r="A9" s="1">
        <v>1</v>
      </c>
      <c r="B9" s="19" t="s">
        <v>20</v>
      </c>
      <c r="C9" s="19" t="s">
        <v>25</v>
      </c>
      <c r="D9" s="20" t="s">
        <v>13</v>
      </c>
      <c r="E9" s="20" t="s">
        <v>13</v>
      </c>
      <c r="F9" s="20" t="s">
        <v>13</v>
      </c>
      <c r="G9" s="20" t="s">
        <v>13</v>
      </c>
      <c r="H9" s="20" t="s">
        <v>13</v>
      </c>
      <c r="I9" s="20" t="s">
        <v>28</v>
      </c>
      <c r="J9" s="20" t="s">
        <v>13</v>
      </c>
      <c r="K9" s="20" t="s">
        <v>13</v>
      </c>
      <c r="L9" s="20" t="s">
        <v>13</v>
      </c>
      <c r="M9" s="20" t="s">
        <v>13</v>
      </c>
      <c r="N9" s="20" t="s">
        <v>13</v>
      </c>
      <c r="O9" s="20" t="s">
        <v>13</v>
      </c>
      <c r="P9" s="20" t="s">
        <v>28</v>
      </c>
      <c r="Q9" s="20" t="s">
        <v>13</v>
      </c>
      <c r="R9" s="20" t="s">
        <v>13</v>
      </c>
      <c r="S9" s="20" t="s">
        <v>13</v>
      </c>
      <c r="T9" s="20" t="s">
        <v>13</v>
      </c>
      <c r="U9" s="20" t="s">
        <v>13</v>
      </c>
      <c r="V9" s="20" t="s">
        <v>13</v>
      </c>
      <c r="W9" s="20" t="s">
        <v>28</v>
      </c>
      <c r="X9" s="20" t="s">
        <v>13</v>
      </c>
      <c r="Y9" s="20" t="s">
        <v>13</v>
      </c>
      <c r="Z9" s="20" t="s">
        <v>13</v>
      </c>
      <c r="AA9" s="20" t="s">
        <v>13</v>
      </c>
      <c r="AB9" s="20" t="s">
        <v>13</v>
      </c>
      <c r="AC9" s="20" t="s">
        <v>13</v>
      </c>
      <c r="AD9" s="20" t="s">
        <v>28</v>
      </c>
      <c r="AE9" s="20" t="s">
        <v>13</v>
      </c>
      <c r="AF9" s="20" t="s">
        <v>13</v>
      </c>
      <c r="AG9" s="20" t="s">
        <v>13</v>
      </c>
      <c r="AH9" s="20" t="s">
        <v>13</v>
      </c>
      <c r="AI9" s="15">
        <f>COUNTIF(D9:AH9,"p")</f>
        <v>27</v>
      </c>
      <c r="AJ9" s="15">
        <f>COUNTIF(D9:AH9,"w/off")</f>
        <v>4</v>
      </c>
      <c r="AK9" s="16">
        <f>COUNTIF(D9:AH9,"CL")</f>
        <v>0</v>
      </c>
      <c r="AL9" s="16">
        <f>COUNTIF(D9:AH9,"PL")</f>
        <v>0</v>
      </c>
      <c r="AM9" s="16">
        <f>AI9+AJ9</f>
        <v>31</v>
      </c>
    </row>
    <row r="10" spans="1:39" ht="15" customHeight="1">
      <c r="A10" s="1">
        <v>2</v>
      </c>
      <c r="B10" s="19" t="s">
        <v>15</v>
      </c>
      <c r="C10" s="19" t="s">
        <v>16</v>
      </c>
      <c r="D10" s="20" t="s">
        <v>13</v>
      </c>
      <c r="E10" s="20" t="s">
        <v>13</v>
      </c>
      <c r="F10" s="20" t="s">
        <v>13</v>
      </c>
      <c r="G10" s="20" t="s">
        <v>13</v>
      </c>
      <c r="H10" s="20" t="s">
        <v>28</v>
      </c>
      <c r="I10" s="20" t="s">
        <v>13</v>
      </c>
      <c r="J10" s="20" t="s">
        <v>13</v>
      </c>
      <c r="K10" s="20" t="s">
        <v>13</v>
      </c>
      <c r="L10" s="20" t="s">
        <v>13</v>
      </c>
      <c r="M10" s="20" t="s">
        <v>13</v>
      </c>
      <c r="N10" s="20" t="s">
        <v>13</v>
      </c>
      <c r="O10" s="20" t="s">
        <v>28</v>
      </c>
      <c r="P10" s="20" t="s">
        <v>13</v>
      </c>
      <c r="Q10" s="20" t="s">
        <v>13</v>
      </c>
      <c r="R10" s="20" t="s">
        <v>13</v>
      </c>
      <c r="S10" s="20" t="s">
        <v>13</v>
      </c>
      <c r="T10" s="20" t="s">
        <v>13</v>
      </c>
      <c r="U10" s="20" t="s">
        <v>13</v>
      </c>
      <c r="V10" s="20" t="s">
        <v>28</v>
      </c>
      <c r="W10" s="20" t="s">
        <v>13</v>
      </c>
      <c r="X10" s="20" t="s">
        <v>13</v>
      </c>
      <c r="Y10" s="20" t="s">
        <v>13</v>
      </c>
      <c r="Z10" s="20" t="s">
        <v>13</v>
      </c>
      <c r="AA10" s="20" t="s">
        <v>13</v>
      </c>
      <c r="AB10" s="20" t="s">
        <v>13</v>
      </c>
      <c r="AC10" s="20" t="s">
        <v>28</v>
      </c>
      <c r="AD10" s="20" t="s">
        <v>13</v>
      </c>
      <c r="AE10" s="20" t="s">
        <v>13</v>
      </c>
      <c r="AF10" s="20" t="s">
        <v>13</v>
      </c>
      <c r="AG10" s="20" t="s">
        <v>13</v>
      </c>
      <c r="AH10" s="20" t="s">
        <v>13</v>
      </c>
      <c r="AI10" s="15">
        <f>COUNTIF(D10:AH10,"p")</f>
        <v>27</v>
      </c>
      <c r="AJ10" s="15">
        <f>COUNTIF(D10:AH10,"w/off")</f>
        <v>4</v>
      </c>
      <c r="AK10" s="16">
        <f>COUNTIF(D10:AH10,"CL")</f>
        <v>0</v>
      </c>
      <c r="AL10" s="16">
        <f>COUNTIF(D10:AH10,"PL")</f>
        <v>0</v>
      </c>
      <c r="AM10" s="16">
        <f>AI10+AJ10</f>
        <v>31</v>
      </c>
    </row>
    <row r="11" spans="1:39" ht="15" customHeight="1">
      <c r="A11" s="1">
        <v>3</v>
      </c>
      <c r="B11" s="19" t="s">
        <v>30</v>
      </c>
      <c r="C11" s="19" t="s">
        <v>31</v>
      </c>
      <c r="D11" s="20" t="s">
        <v>13</v>
      </c>
      <c r="E11" s="20" t="s">
        <v>13</v>
      </c>
      <c r="F11" s="20" t="s">
        <v>13</v>
      </c>
      <c r="G11" s="20" t="s">
        <v>13</v>
      </c>
      <c r="H11" s="20" t="s">
        <v>13</v>
      </c>
      <c r="I11" s="20" t="s">
        <v>13</v>
      </c>
      <c r="J11" s="20" t="s">
        <v>28</v>
      </c>
      <c r="K11" s="20" t="s">
        <v>13</v>
      </c>
      <c r="L11" s="20" t="s">
        <v>13</v>
      </c>
      <c r="M11" s="20" t="s">
        <v>13</v>
      </c>
      <c r="N11" s="20" t="s">
        <v>13</v>
      </c>
      <c r="O11" s="20" t="s">
        <v>13</v>
      </c>
      <c r="P11" s="20" t="s">
        <v>13</v>
      </c>
      <c r="Q11" s="20" t="s">
        <v>28</v>
      </c>
      <c r="R11" s="20" t="s">
        <v>13</v>
      </c>
      <c r="S11" s="20" t="s">
        <v>13</v>
      </c>
      <c r="T11" s="20" t="s">
        <v>13</v>
      </c>
      <c r="U11" s="20" t="s">
        <v>13</v>
      </c>
      <c r="V11" s="20" t="s">
        <v>13</v>
      </c>
      <c r="W11" s="20" t="s">
        <v>13</v>
      </c>
      <c r="X11" s="20" t="s">
        <v>28</v>
      </c>
      <c r="Y11" s="20" t="s">
        <v>13</v>
      </c>
      <c r="Z11" s="20" t="s">
        <v>13</v>
      </c>
      <c r="AA11" s="20" t="s">
        <v>13</v>
      </c>
      <c r="AB11" s="20" t="s">
        <v>13</v>
      </c>
      <c r="AC11" s="20" t="s">
        <v>13</v>
      </c>
      <c r="AD11" s="20" t="s">
        <v>13</v>
      </c>
      <c r="AE11" s="20" t="s">
        <v>28</v>
      </c>
      <c r="AF11" s="20" t="s">
        <v>13</v>
      </c>
      <c r="AG11" s="20" t="s">
        <v>13</v>
      </c>
      <c r="AH11" s="20" t="s">
        <v>13</v>
      </c>
      <c r="AI11" s="15">
        <f>COUNTIF(D11:AH11,"p")</f>
        <v>27</v>
      </c>
      <c r="AJ11" s="15">
        <f>COUNTIF(D11:AH11,"w/off")</f>
        <v>4</v>
      </c>
      <c r="AK11" s="16">
        <f>COUNTIF(D11:AH11,"CL")</f>
        <v>0</v>
      </c>
      <c r="AL11" s="16">
        <f>COUNTIF(D11:AH11,"PL")</f>
        <v>0</v>
      </c>
      <c r="AM11" s="16">
        <f>AI11+AJ11</f>
        <v>31</v>
      </c>
    </row>
    <row r="12" spans="1:39" ht="15" customHeight="1">
      <c r="A12" s="1">
        <v>4</v>
      </c>
      <c r="B12" s="19" t="s">
        <v>17</v>
      </c>
      <c r="C12" s="19" t="s">
        <v>18</v>
      </c>
      <c r="D12" s="20" t="s">
        <v>13</v>
      </c>
      <c r="E12" s="20" t="s">
        <v>13</v>
      </c>
      <c r="F12" s="20" t="s">
        <v>13</v>
      </c>
      <c r="G12" s="20" t="s">
        <v>13</v>
      </c>
      <c r="H12" s="20" t="s">
        <v>13</v>
      </c>
      <c r="I12" s="20" t="s">
        <v>13</v>
      </c>
      <c r="J12" s="20" t="s">
        <v>28</v>
      </c>
      <c r="K12" s="20" t="s">
        <v>13</v>
      </c>
      <c r="L12" s="20" t="s">
        <v>13</v>
      </c>
      <c r="M12" s="20" t="s">
        <v>13</v>
      </c>
      <c r="N12" s="20" t="s">
        <v>13</v>
      </c>
      <c r="O12" s="20" t="s">
        <v>13</v>
      </c>
      <c r="P12" s="20" t="s">
        <v>13</v>
      </c>
      <c r="Q12" s="20" t="s">
        <v>28</v>
      </c>
      <c r="R12" s="20" t="s">
        <v>13</v>
      </c>
      <c r="S12" s="20" t="s">
        <v>13</v>
      </c>
      <c r="T12" s="20" t="s">
        <v>13</v>
      </c>
      <c r="U12" s="20" t="s">
        <v>13</v>
      </c>
      <c r="V12" s="20" t="s">
        <v>13</v>
      </c>
      <c r="W12" s="20" t="s">
        <v>13</v>
      </c>
      <c r="X12" s="20" t="s">
        <v>28</v>
      </c>
      <c r="Y12" s="20" t="s">
        <v>13</v>
      </c>
      <c r="Z12" s="20" t="s">
        <v>13</v>
      </c>
      <c r="AA12" s="20" t="s">
        <v>13</v>
      </c>
      <c r="AB12" s="20" t="s">
        <v>13</v>
      </c>
      <c r="AC12" s="20" t="s">
        <v>13</v>
      </c>
      <c r="AD12" s="20" t="s">
        <v>13</v>
      </c>
      <c r="AE12" s="20" t="s">
        <v>28</v>
      </c>
      <c r="AF12" s="20" t="s">
        <v>13</v>
      </c>
      <c r="AG12" s="20" t="s">
        <v>13</v>
      </c>
      <c r="AH12" s="20" t="s">
        <v>13</v>
      </c>
      <c r="AI12" s="15">
        <f>COUNTIF(D12:AH12,"p")</f>
        <v>27</v>
      </c>
      <c r="AJ12" s="15">
        <f>COUNTIF(D12:AH12,"w/off")</f>
        <v>4</v>
      </c>
      <c r="AK12" s="16">
        <f>COUNTIF(D12:AH12,"CL")</f>
        <v>0</v>
      </c>
      <c r="AL12" s="16">
        <f>COUNTIF(D12:AH12,"PL")</f>
        <v>0</v>
      </c>
      <c r="AM12" s="16">
        <f>AI12+AJ12</f>
        <v>31</v>
      </c>
    </row>
    <row r="13" spans="1:39" ht="15" customHeight="1">
      <c r="A13" s="1">
        <v>5</v>
      </c>
      <c r="B13" s="19" t="s">
        <v>19</v>
      </c>
      <c r="C13" s="19" t="s">
        <v>27</v>
      </c>
      <c r="D13" s="20" t="s">
        <v>13</v>
      </c>
      <c r="E13" s="20" t="s">
        <v>13</v>
      </c>
      <c r="F13" s="20" t="s">
        <v>13</v>
      </c>
      <c r="G13" s="20" t="s">
        <v>13</v>
      </c>
      <c r="H13" s="20" t="s">
        <v>13</v>
      </c>
      <c r="I13" s="20" t="s">
        <v>28</v>
      </c>
      <c r="J13" s="20" t="s">
        <v>13</v>
      </c>
      <c r="K13" s="20" t="s">
        <v>13</v>
      </c>
      <c r="L13" s="20" t="s">
        <v>13</v>
      </c>
      <c r="M13" s="20" t="s">
        <v>13</v>
      </c>
      <c r="N13" s="20" t="s">
        <v>13</v>
      </c>
      <c r="O13" s="20" t="s">
        <v>13</v>
      </c>
      <c r="P13" s="20" t="s">
        <v>28</v>
      </c>
      <c r="Q13" s="20" t="s">
        <v>13</v>
      </c>
      <c r="R13" s="20" t="s">
        <v>13</v>
      </c>
      <c r="S13" s="20" t="s">
        <v>13</v>
      </c>
      <c r="T13" s="20" t="s">
        <v>13</v>
      </c>
      <c r="U13" s="20" t="s">
        <v>13</v>
      </c>
      <c r="V13" s="20" t="s">
        <v>13</v>
      </c>
      <c r="W13" s="20" t="s">
        <v>28</v>
      </c>
      <c r="X13" s="20" t="s">
        <v>13</v>
      </c>
      <c r="Y13" s="20" t="s">
        <v>13</v>
      </c>
      <c r="Z13" s="20" t="s">
        <v>13</v>
      </c>
      <c r="AA13" s="20" t="s">
        <v>13</v>
      </c>
      <c r="AB13" s="20" t="s">
        <v>13</v>
      </c>
      <c r="AC13" s="20" t="s">
        <v>13</v>
      </c>
      <c r="AD13" s="20" t="s">
        <v>28</v>
      </c>
      <c r="AE13" s="20" t="s">
        <v>13</v>
      </c>
      <c r="AF13" s="20" t="s">
        <v>13</v>
      </c>
      <c r="AG13" s="20" t="s">
        <v>13</v>
      </c>
      <c r="AH13" s="20" t="s">
        <v>13</v>
      </c>
      <c r="AI13" s="15">
        <f>COUNTIF(D13:AH13,"p")</f>
        <v>27</v>
      </c>
      <c r="AJ13" s="15">
        <f>COUNTIF(D13:AH13,"w/off")</f>
        <v>4</v>
      </c>
      <c r="AK13" s="16">
        <f>COUNTIF(D13:AH13,"CL")</f>
        <v>0</v>
      </c>
      <c r="AL13" s="16">
        <f>COUNTIF(D13:AH13,"PL")</f>
        <v>0</v>
      </c>
      <c r="AM13" s="16">
        <f>AI13+AJ13</f>
        <v>31</v>
      </c>
    </row>
    <row r="14" spans="1:39" ht="15" customHeight="1">
      <c r="A14" s="1">
        <v>6</v>
      </c>
      <c r="B14" s="19" t="s">
        <v>21</v>
      </c>
      <c r="C14" s="19" t="s">
        <v>26</v>
      </c>
      <c r="D14" s="20" t="s">
        <v>13</v>
      </c>
      <c r="E14" s="20" t="s">
        <v>13</v>
      </c>
      <c r="F14" s="20" t="s">
        <v>13</v>
      </c>
      <c r="G14" s="20" t="s">
        <v>13</v>
      </c>
      <c r="H14" s="20" t="s">
        <v>13</v>
      </c>
      <c r="I14" s="20" t="s">
        <v>13</v>
      </c>
      <c r="J14" s="20" t="s">
        <v>28</v>
      </c>
      <c r="K14" s="20" t="s">
        <v>13</v>
      </c>
      <c r="L14" s="20" t="s">
        <v>13</v>
      </c>
      <c r="M14" s="20" t="s">
        <v>13</v>
      </c>
      <c r="N14" s="20" t="s">
        <v>13</v>
      </c>
      <c r="O14" s="20" t="s">
        <v>13</v>
      </c>
      <c r="P14" s="20" t="s">
        <v>13</v>
      </c>
      <c r="Q14" s="20" t="s">
        <v>28</v>
      </c>
      <c r="R14" s="20" t="s">
        <v>13</v>
      </c>
      <c r="S14" s="20" t="s">
        <v>13</v>
      </c>
      <c r="T14" s="20" t="s">
        <v>13</v>
      </c>
      <c r="U14" s="20" t="s">
        <v>13</v>
      </c>
      <c r="V14" s="20" t="s">
        <v>13</v>
      </c>
      <c r="W14" s="20" t="s">
        <v>13</v>
      </c>
      <c r="X14" s="20" t="s">
        <v>28</v>
      </c>
      <c r="Y14" s="20" t="s">
        <v>13</v>
      </c>
      <c r="Z14" s="20" t="s">
        <v>13</v>
      </c>
      <c r="AA14" s="20" t="s">
        <v>13</v>
      </c>
      <c r="AB14" s="20" t="s">
        <v>13</v>
      </c>
      <c r="AC14" s="20" t="s">
        <v>13</v>
      </c>
      <c r="AD14" s="20" t="s">
        <v>13</v>
      </c>
      <c r="AE14" s="20" t="s">
        <v>28</v>
      </c>
      <c r="AF14" s="20" t="s">
        <v>13</v>
      </c>
      <c r="AG14" s="20" t="s">
        <v>13</v>
      </c>
      <c r="AH14" s="20" t="s">
        <v>13</v>
      </c>
      <c r="AI14" s="15">
        <f>COUNTIF(D14:AH14,"p")</f>
        <v>27</v>
      </c>
      <c r="AJ14" s="15">
        <f>COUNTIF(D14:AH14,"w/off")</f>
        <v>4</v>
      </c>
      <c r="AK14" s="16">
        <f>COUNTIF(D14:AH14,"CL")</f>
        <v>0</v>
      </c>
      <c r="AL14" s="16">
        <f>COUNTIF(D14:AH14,"PL")</f>
        <v>0</v>
      </c>
      <c r="AM14" s="16">
        <f>AI14+AJ14</f>
        <v>31</v>
      </c>
    </row>
    <row r="15" spans="1:39" ht="15" customHeight="1">
      <c r="A15" s="1">
        <v>7</v>
      </c>
      <c r="B15" s="19" t="s">
        <v>22</v>
      </c>
      <c r="C15" s="19" t="s">
        <v>23</v>
      </c>
      <c r="D15" s="20" t="s">
        <v>13</v>
      </c>
      <c r="E15" s="20" t="s">
        <v>13</v>
      </c>
      <c r="F15" s="20" t="s">
        <v>13</v>
      </c>
      <c r="G15" s="20" t="s">
        <v>28</v>
      </c>
      <c r="H15" s="20" t="s">
        <v>13</v>
      </c>
      <c r="I15" s="20" t="s">
        <v>13</v>
      </c>
      <c r="J15" s="20" t="s">
        <v>13</v>
      </c>
      <c r="K15" s="20" t="s">
        <v>13</v>
      </c>
      <c r="L15" s="20" t="s">
        <v>13</v>
      </c>
      <c r="M15" s="20" t="s">
        <v>13</v>
      </c>
      <c r="N15" s="20" t="s">
        <v>28</v>
      </c>
      <c r="O15" s="20" t="s">
        <v>13</v>
      </c>
      <c r="P15" s="20" t="s">
        <v>13</v>
      </c>
      <c r="Q15" s="20" t="s">
        <v>13</v>
      </c>
      <c r="R15" s="20" t="s">
        <v>13</v>
      </c>
      <c r="S15" s="20" t="s">
        <v>13</v>
      </c>
      <c r="T15" s="20" t="s">
        <v>13</v>
      </c>
      <c r="U15" s="20" t="s">
        <v>28</v>
      </c>
      <c r="V15" s="20" t="s">
        <v>13</v>
      </c>
      <c r="W15" s="20" t="s">
        <v>13</v>
      </c>
      <c r="X15" s="20" t="s">
        <v>13</v>
      </c>
      <c r="Y15" s="20" t="s">
        <v>13</v>
      </c>
      <c r="Z15" s="20" t="s">
        <v>13</v>
      </c>
      <c r="AA15" s="20" t="s">
        <v>13</v>
      </c>
      <c r="AB15" s="20" t="s">
        <v>28</v>
      </c>
      <c r="AC15" s="20" t="s">
        <v>13</v>
      </c>
      <c r="AD15" s="20" t="s">
        <v>13</v>
      </c>
      <c r="AE15" s="20" t="s">
        <v>13</v>
      </c>
      <c r="AF15" s="20" t="s">
        <v>13</v>
      </c>
      <c r="AG15" s="20" t="s">
        <v>13</v>
      </c>
      <c r="AH15" s="20" t="s">
        <v>13</v>
      </c>
      <c r="AI15" s="15">
        <f>COUNTIF(D15:AH15,"p")</f>
        <v>27</v>
      </c>
      <c r="AJ15" s="15">
        <f>COUNTIF(D15:AH15,"w/off")</f>
        <v>4</v>
      </c>
      <c r="AK15" s="16">
        <f>COUNTIF(D15:AH15,"CL")</f>
        <v>0</v>
      </c>
      <c r="AL15" s="16">
        <f>COUNTIF(D15:AH15,"PL")</f>
        <v>0</v>
      </c>
      <c r="AM15" s="16">
        <f>AI15+AJ15</f>
        <v>31</v>
      </c>
    </row>
  </sheetData>
  <sortState ref="A9:AM15">
    <sortCondition ref="B9:B15"/>
  </sortState>
  <dataValidations count="2">
    <dataValidation type="textLength" operator="lessThanOrEqual" allowBlank="1" showInputMessage="1" showErrorMessage="1" sqref="C9:C15">
      <formula1>10</formula1>
    </dataValidation>
    <dataValidation type="textLength" operator="lessThanOrEqual" allowBlank="1" showInputMessage="1" showErrorMessage="1" sqref="B9:B15">
      <formula1>20</formula1>
    </dataValidation>
  </dataValidations>
  <printOptions gridLines="1"/>
  <pageMargins left="0.34" right="0.17" top="0.48" bottom="0.31" header="0.51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MAY</vt:lpstr>
      <vt:lpstr>MAY!Print_Area</vt:lpstr>
      <vt:lpstr>MAY!Print_Titles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2018-06-15T06:41:57Z</dcterms:modified>
</cp:coreProperties>
</file>