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MAY!$A$8:$AL$26</definedName>
    <definedName name="_xlnm.Print_Area" localSheetId="0">MAY!$A$1:$AL$36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11" i="5"/>
  <c r="AJ11"/>
  <c r="AI11"/>
  <c r="AH11"/>
  <c r="AL11" s="1"/>
  <c r="AK12"/>
  <c r="AJ12"/>
  <c r="AI12"/>
  <c r="AH12"/>
  <c r="AL12" s="1"/>
  <c r="AK9"/>
  <c r="AJ9"/>
  <c r="AI9"/>
  <c r="AH9"/>
  <c r="AK10"/>
  <c r="AJ10"/>
  <c r="AI10"/>
  <c r="AH10"/>
  <c r="AK13"/>
  <c r="AJ13"/>
  <c r="AI13"/>
  <c r="AH13"/>
  <c r="AK14"/>
  <c r="AJ14"/>
  <c r="AI14"/>
  <c r="AH14"/>
  <c r="AK15"/>
  <c r="AJ15"/>
  <c r="AI15"/>
  <c r="AH15"/>
  <c r="AK16"/>
  <c r="AJ16"/>
  <c r="AI16"/>
  <c r="AH16"/>
  <c r="AK17"/>
  <c r="AJ17"/>
  <c r="AI17"/>
  <c r="AH17"/>
  <c r="AK18"/>
  <c r="AJ18"/>
  <c r="AI18"/>
  <c r="AH18"/>
  <c r="AK19"/>
  <c r="AJ19"/>
  <c r="AI19"/>
  <c r="AH19"/>
  <c r="AK20"/>
  <c r="AJ20"/>
  <c r="AI20"/>
  <c r="AH20"/>
  <c r="AK21"/>
  <c r="AJ21"/>
  <c r="AI21"/>
  <c r="AH21"/>
  <c r="AK22"/>
  <c r="AJ22"/>
  <c r="AI22"/>
  <c r="AH22"/>
  <c r="AK23"/>
  <c r="AJ23"/>
  <c r="AI23"/>
  <c r="AH23"/>
  <c r="AK24"/>
  <c r="AJ24"/>
  <c r="AI24"/>
  <c r="AH24"/>
  <c r="AK25"/>
  <c r="AJ25"/>
  <c r="AI25"/>
  <c r="AH25"/>
  <c r="AK26"/>
  <c r="AJ26"/>
  <c r="AI26"/>
  <c r="AH26"/>
  <c r="AK27"/>
  <c r="AJ27"/>
  <c r="AI27"/>
  <c r="AH27"/>
  <c r="AK28"/>
  <c r="AJ28"/>
  <c r="AI28"/>
  <c r="AH28"/>
  <c r="AK29"/>
  <c r="AJ29"/>
  <c r="AI29"/>
  <c r="AH29"/>
  <c r="AK30"/>
  <c r="AJ30"/>
  <c r="AI30"/>
  <c r="AH30"/>
  <c r="AK31"/>
  <c r="AJ31"/>
  <c r="AI31"/>
  <c r="AH31"/>
  <c r="AK32"/>
  <c r="AJ32"/>
  <c r="AI32"/>
  <c r="AH32"/>
  <c r="AK33"/>
  <c r="AJ33"/>
  <c r="AI33"/>
  <c r="AH33"/>
  <c r="AK34"/>
  <c r="AJ34"/>
  <c r="AI34"/>
  <c r="AH34"/>
  <c r="AK35"/>
  <c r="AJ35"/>
  <c r="AI35"/>
  <c r="AH35"/>
  <c r="AK36"/>
  <c r="AJ36"/>
  <c r="AI36"/>
  <c r="AH36"/>
  <c r="AL36" l="1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0"/>
  <c r="AL9"/>
</calcChain>
</file>

<file path=xl/sharedStrings.xml><?xml version="1.0" encoding="utf-8"?>
<sst xmlns="http://schemas.openxmlformats.org/spreadsheetml/2006/main" count="912" uniqueCount="73">
  <si>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</si>
  <si>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</si>
  <si>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</si>
  <si>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</si>
  <si>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</si>
  <si>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</si>
  <si>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</si>
  <si>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</si>
  <si>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</si>
  <si>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</si>
  <si>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</si>
  <si>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</si>
  <si>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</si>
  <si>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</si>
  <si>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</si>
  <si>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G132237</t>
  </si>
  <si>
    <t>G139626</t>
  </si>
  <si>
    <t>G140449</t>
  </si>
  <si>
    <t>DHARMENDRA  SINGH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</si>
  <si>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</si>
  <si>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</si>
  <si>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</si>
  <si>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</si>
  <si>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</si>
  <si>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</si>
  <si>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</si>
  <si>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</si>
  <si>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G095848</t>
  </si>
  <si>
    <t>G138591</t>
  </si>
  <si>
    <t>G146317</t>
  </si>
  <si>
    <t>RAJ  SINGH</t>
  </si>
  <si>
    <t>RAVI  KUMAR</t>
  </si>
  <si>
    <t>G120501</t>
  </si>
  <si>
    <t>DINESH  SINGH</t>
  </si>
  <si>
    <t>G135783</t>
  </si>
  <si>
    <t>RAVIKANT  TIWARI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</si>
  <si>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</si>
  <si>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</si>
  <si>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</si>
  <si>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</si>
  <si>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</si>
  <si>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</si>
  <si>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</si>
  <si>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</si>
  <si>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G149277</t>
  </si>
  <si>
    <t>G149379</t>
  </si>
  <si>
    <t>REKHA  DEVI</t>
  </si>
  <si>
    <t>G151680</t>
  </si>
  <si>
    <t>SUNIL  PRATAP</t>
  </si>
  <si>
    <t>KISHOR  .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</si>
  <si>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</si>
  <si>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</si>
  <si>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</si>
  <si>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</si>
  <si>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</si>
  <si>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G154524</t>
  </si>
  <si>
    <t>JITENDRA  YADAV</t>
  </si>
  <si>
    <t>G148199</t>
  </si>
  <si>
    <t>SATI  SIKANDER</t>
  </si>
  <si>
    <t>G163783</t>
  </si>
  <si>
    <t>HARSH  VARDHAN</t>
  </si>
  <si>
    <t>G166305</t>
  </si>
  <si>
    <t>G166221</t>
  </si>
  <si>
    <t>G090153</t>
  </si>
  <si>
    <t>TINKU  .</t>
  </si>
  <si>
    <t>For the Month:-June 2018</t>
  </si>
  <si>
    <t>G052857</t>
  </si>
  <si>
    <t>DEV  KUMAR</t>
  </si>
  <si>
    <t>CHANDAN KUMAR RAY</t>
  </si>
  <si>
    <t>G166337</t>
  </si>
  <si>
    <t>SATYAM  KUMAR</t>
  </si>
  <si>
    <t>G169154</t>
  </si>
  <si>
    <t>RAJEEV  KUMAR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</si>
</sst>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6"/>
  <sheetViews>
    <sheetView tabSelected="1" workbookViewId="0"/>
  </sheetViews>
  <sheetFormatPr defaultRowHeight="1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54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65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66</v>
      </c>
      <c r="C9" s="19" t="s">
        <v>67</v>
      </c>
      <c r="D9" s="20" t="s">
        <v>22</v>
      </c>
      <c r="E9" s="20" t="s">
        <v>22</v>
      </c>
      <c r="F9" s="20" t="s">
        <v>22</v>
      </c>
      <c r="G9" s="20" t="s">
        <v>22</v>
      </c>
      <c r="H9" s="20" t="s">
        <v>22</v>
      </c>
      <c r="I9" s="20" t="s">
        <v>22</v>
      </c>
      <c r="J9" s="20" t="s">
        <v>22</v>
      </c>
      <c r="K9" s="20" t="s">
        <v>22</v>
      </c>
      <c r="L9" s="20" t="s">
        <v>13</v>
      </c>
      <c r="M9" s="20" t="s">
        <v>13</v>
      </c>
      <c r="N9" s="20" t="s">
        <v>9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9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9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19</v>
      </c>
      <c r="AI9" s="15">
        <f>COUNTIF(D9:AG9,"w/off")</f>
        <v>3</v>
      </c>
      <c r="AJ9" s="16">
        <f>COUNTIF(D9:AG9,"CL")</f>
        <v>0</v>
      </c>
      <c r="AK9" s="16">
        <f>COUNTIF(D9:AG9,"PL")</f>
        <v>0</v>
      </c>
      <c r="AL9" s="16">
        <f t="shared" ref="AL9:AL36" si="0">SUM(AH9:AK9)</f>
        <v>22</v>
      </c>
    </row>
    <row r="10" spans="1:38" ht="15" customHeight="1">
      <c r="A10" s="1">
        <v>2</v>
      </c>
      <c r="B10" s="19" t="s">
        <v>63</v>
      </c>
      <c r="C10" s="19" t="s">
        <v>64</v>
      </c>
      <c r="D10" s="20" t="s">
        <v>22</v>
      </c>
      <c r="E10" s="20" t="s">
        <v>22</v>
      </c>
      <c r="F10" s="20" t="s">
        <v>22</v>
      </c>
      <c r="G10" s="20" t="s">
        <v>22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9</v>
      </c>
      <c r="N10" s="20" t="s">
        <v>13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9</v>
      </c>
      <c r="U10" s="20" t="s">
        <v>13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9</v>
      </c>
      <c r="AB10" s="20" t="s">
        <v>13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23</v>
      </c>
      <c r="AI10" s="15">
        <f>COUNTIF(D10:AG10,"w/off")</f>
        <v>3</v>
      </c>
      <c r="AJ10" s="16">
        <f>COUNTIF(D10:AG10,"CL")</f>
        <v>0</v>
      </c>
      <c r="AK10" s="16">
        <f>COUNTIF(D10:AG10,"PL")</f>
        <v>0</v>
      </c>
      <c r="AL10" s="16">
        <f t="shared" si="0"/>
        <v>26</v>
      </c>
    </row>
    <row r="11" spans="1:38" ht="15" customHeight="1">
      <c r="A11" s="1">
        <v>3</v>
      </c>
      <c r="B11" s="19" t="s">
        <v>27</v>
      </c>
      <c r="C11" s="19" t="s">
        <v>30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9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9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9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9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COUNTIF(D11:AG11,"w/off")</f>
        <v>4</v>
      </c>
      <c r="AJ11" s="16">
        <f>COUNTIF(D11:AG11,"CL")</f>
        <v>0</v>
      </c>
      <c r="AK11" s="16">
        <f>COUNTIF(D11:AG11,"PL")</f>
        <v>0</v>
      </c>
      <c r="AL11" s="16">
        <f t="shared" si="0"/>
        <v>30</v>
      </c>
    </row>
    <row r="12" spans="1:38" ht="15" customHeight="1">
      <c r="A12" s="1">
        <v>4</v>
      </c>
      <c r="B12" s="19" t="s">
        <v>32</v>
      </c>
      <c r="C12" s="19" t="s">
        <v>33</v>
      </c>
      <c r="D12" s="20" t="s">
        <v>22</v>
      </c>
      <c r="E12" s="20" t="s">
        <v>22</v>
      </c>
      <c r="F12" s="20" t="s">
        <v>22</v>
      </c>
      <c r="G12" s="20" t="s">
        <v>22</v>
      </c>
      <c r="H12" s="20" t="s">
        <v>22</v>
      </c>
      <c r="I12" s="20" t="s">
        <v>22</v>
      </c>
      <c r="J12" s="20" t="s">
        <v>22</v>
      </c>
      <c r="K12" s="20" t="s">
        <v>22</v>
      </c>
      <c r="L12" s="20" t="s">
        <v>22</v>
      </c>
      <c r="M12" s="20" t="s">
        <v>22</v>
      </c>
      <c r="N12" s="20" t="s">
        <v>22</v>
      </c>
      <c r="O12" s="20" t="s">
        <v>22</v>
      </c>
      <c r="P12" s="20" t="s">
        <v>22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9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9</v>
      </c>
      <c r="AE12" s="20" t="s">
        <v>13</v>
      </c>
      <c r="AF12" s="20" t="s">
        <v>13</v>
      </c>
      <c r="AG12" s="20" t="s">
        <v>13</v>
      </c>
      <c r="AH12" s="15">
        <f>COUNTIF(D12:AG12,"p")</f>
        <v>15</v>
      </c>
      <c r="AI12" s="15">
        <f>COUNTIF(D12:AG12,"w/off")</f>
        <v>2</v>
      </c>
      <c r="AJ12" s="16">
        <f>COUNTIF(D12:AG12,"CL")</f>
        <v>0</v>
      </c>
      <c r="AK12" s="16">
        <f>COUNTIF(D12:AG12,"PL")</f>
        <v>0</v>
      </c>
      <c r="AL12" s="16">
        <f t="shared" si="0"/>
        <v>17</v>
      </c>
    </row>
    <row r="13" spans="1:38" ht="15" customHeight="1">
      <c r="A13" s="1">
        <v>5</v>
      </c>
      <c r="B13" s="19" t="s">
        <v>15</v>
      </c>
      <c r="C13" s="19" t="s">
        <v>18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9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9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9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9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COUNTIF(D13:AG13,"w/off")</f>
        <v>4</v>
      </c>
      <c r="AJ13" s="16">
        <f>COUNTIF(D13:AG13,"CL")</f>
        <v>0</v>
      </c>
      <c r="AK13" s="16">
        <f>COUNTIF(D13:AG13,"PL")</f>
        <v>0</v>
      </c>
      <c r="AL13" s="16">
        <f t="shared" si="0"/>
        <v>30</v>
      </c>
    </row>
    <row r="14" spans="1:38" ht="15" customHeight="1">
      <c r="A14" s="1">
        <v>6</v>
      </c>
      <c r="B14" s="19" t="s">
        <v>23</v>
      </c>
      <c r="C14" s="19" t="s">
        <v>25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9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9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9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9</v>
      </c>
      <c r="AE14" s="20" t="s">
        <v>13</v>
      </c>
      <c r="AF14" s="20" t="s">
        <v>13</v>
      </c>
      <c r="AG14" s="20" t="s">
        <v>13</v>
      </c>
      <c r="AH14" s="15">
        <f>COUNTIF(D14:AG14,"p")</f>
        <v>26</v>
      </c>
      <c r="AI14" s="15">
        <f>COUNTIF(D14:AG14,"w/off")</f>
        <v>4</v>
      </c>
      <c r="AJ14" s="16">
        <f>COUNTIF(D14:AG14,"CL")</f>
        <v>0</v>
      </c>
      <c r="AK14" s="16">
        <f>COUNTIF(D14:AG14,"PL")</f>
        <v>0</v>
      </c>
      <c r="AL14" s="16">
        <f t="shared" si="0"/>
        <v>30</v>
      </c>
    </row>
    <row r="15" spans="1:38" ht="15" customHeight="1">
      <c r="A15" s="1">
        <v>7</v>
      </c>
      <c r="B15" s="19" t="s">
        <v>24</v>
      </c>
      <c r="C15" s="19" t="s">
        <v>26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9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9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9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9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5">
        <f>COUNTIF(D15:AG15,"p")</f>
        <v>26</v>
      </c>
      <c r="AI15" s="15">
        <f>COUNTIF(D15:AG15,"w/off")</f>
        <v>4</v>
      </c>
      <c r="AJ15" s="16">
        <f>COUNTIF(D15:AG15,"CL")</f>
        <v>0</v>
      </c>
      <c r="AK15" s="16">
        <f>COUNTIF(D15:AG15,"PL")</f>
        <v>0</v>
      </c>
      <c r="AL15" s="16">
        <f t="shared" si="0"/>
        <v>30</v>
      </c>
    </row>
    <row r="16" spans="1:38" ht="15" customHeight="1">
      <c r="A16" s="1">
        <v>8</v>
      </c>
      <c r="B16" s="19" t="s">
        <v>34</v>
      </c>
      <c r="C16" s="19" t="s">
        <v>35</v>
      </c>
      <c r="D16" s="20" t="s">
        <v>22</v>
      </c>
      <c r="E16" s="20" t="s">
        <v>22</v>
      </c>
      <c r="F16" s="20" t="s">
        <v>22</v>
      </c>
      <c r="G16" s="20" t="s">
        <v>22</v>
      </c>
      <c r="H16" s="20" t="s">
        <v>22</v>
      </c>
      <c r="I16" s="20" t="s">
        <v>22</v>
      </c>
      <c r="J16" s="20" t="s">
        <v>22</v>
      </c>
      <c r="K16" s="20" t="s">
        <v>22</v>
      </c>
      <c r="L16" s="20" t="s">
        <v>22</v>
      </c>
      <c r="M16" s="20" t="s">
        <v>22</v>
      </c>
      <c r="N16" s="20" t="s">
        <v>22</v>
      </c>
      <c r="O16" s="20" t="s">
        <v>22</v>
      </c>
      <c r="P16" s="20" t="s">
        <v>22</v>
      </c>
      <c r="Q16" s="20" t="s">
        <v>22</v>
      </c>
      <c r="R16" s="20" t="s">
        <v>22</v>
      </c>
      <c r="S16" s="20" t="s">
        <v>22</v>
      </c>
      <c r="T16" s="20" t="s">
        <v>13</v>
      </c>
      <c r="U16" s="20" t="s">
        <v>13</v>
      </c>
      <c r="V16" s="20" t="s">
        <v>13</v>
      </c>
      <c r="W16" s="20" t="s">
        <v>9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9</v>
      </c>
      <c r="AE16" s="20" t="s">
        <v>13</v>
      </c>
      <c r="AF16" s="20" t="s">
        <v>13</v>
      </c>
      <c r="AG16" s="20" t="s">
        <v>13</v>
      </c>
      <c r="AH16" s="15">
        <f>COUNTIF(D16:AG16,"p")</f>
        <v>12</v>
      </c>
      <c r="AI16" s="15">
        <f>COUNTIF(D16:AG16,"w/off")</f>
        <v>2</v>
      </c>
      <c r="AJ16" s="16">
        <f>COUNTIF(D16:AG16,"CL")</f>
        <v>0</v>
      </c>
      <c r="AK16" s="16">
        <f>COUNTIF(D16:AG16,"PL")</f>
        <v>0</v>
      </c>
      <c r="AL16" s="16">
        <f t="shared" si="0"/>
        <v>14</v>
      </c>
    </row>
    <row r="17" spans="1:38" ht="15" customHeight="1">
      <c r="A17" s="1">
        <v>9</v>
      </c>
      <c r="B17" s="19" t="s">
        <v>36</v>
      </c>
      <c r="C17" s="19" t="s">
        <v>37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9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9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9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9</v>
      </c>
      <c r="AE17" s="20" t="s">
        <v>13</v>
      </c>
      <c r="AF17" s="20" t="s">
        <v>13</v>
      </c>
      <c r="AG17" s="20" t="s">
        <v>13</v>
      </c>
      <c r="AH17" s="15">
        <f>COUNTIF(D17:AG17,"p")</f>
        <v>26</v>
      </c>
      <c r="AI17" s="15">
        <f>COUNTIF(D17:AG17,"w/off")</f>
        <v>4</v>
      </c>
      <c r="AJ17" s="16">
        <f>COUNTIF(D17:AG17,"CL")</f>
        <v>0</v>
      </c>
      <c r="AK17" s="16">
        <f>COUNTIF(D17:AG17,"PL")</f>
        <v>0</v>
      </c>
      <c r="AL17" s="16">
        <f t="shared" si="0"/>
        <v>30</v>
      </c>
    </row>
    <row r="18" spans="1:38" ht="15" customHeight="1">
      <c r="A18" s="1">
        <v>10</v>
      </c>
      <c r="B18" s="19" t="s">
        <v>28</v>
      </c>
      <c r="C18" s="19" t="s">
        <v>21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9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9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9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9</v>
      </c>
      <c r="AE18" s="20" t="s">
        <v>13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COUNTIF(D18:AG18,"w/off")</f>
        <v>4</v>
      </c>
      <c r="AJ18" s="16">
        <f>COUNTIF(D18:AG18,"CL")</f>
        <v>0</v>
      </c>
      <c r="AK18" s="16">
        <f>COUNTIF(D18:AG18,"PL")</f>
        <v>0</v>
      </c>
      <c r="AL18" s="16">
        <f t="shared" si="0"/>
        <v>30</v>
      </c>
    </row>
    <row r="19" spans="1:38" ht="15" customHeight="1">
      <c r="A19" s="1">
        <v>11</v>
      </c>
      <c r="B19" s="19" t="s">
        <v>16</v>
      </c>
      <c r="C19" s="19" t="s">
        <v>19</v>
      </c>
      <c r="D19" s="20" t="s">
        <v>22</v>
      </c>
      <c r="E19" s="20" t="s">
        <v>22</v>
      </c>
      <c r="F19" s="20" t="s">
        <v>22</v>
      </c>
      <c r="G19" s="20" t="s">
        <v>22</v>
      </c>
      <c r="H19" s="20" t="s">
        <v>22</v>
      </c>
      <c r="I19" s="20" t="s">
        <v>22</v>
      </c>
      <c r="J19" s="20" t="s">
        <v>22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9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9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9</v>
      </c>
      <c r="AE19" s="20" t="s">
        <v>13</v>
      </c>
      <c r="AF19" s="20" t="s">
        <v>13</v>
      </c>
      <c r="AG19" s="20" t="s">
        <v>13</v>
      </c>
      <c r="AH19" s="15">
        <f>COUNTIF(D19:AG19,"p")</f>
        <v>20</v>
      </c>
      <c r="AI19" s="15">
        <f>COUNTIF(D19:AG19,"w/off")</f>
        <v>3</v>
      </c>
      <c r="AJ19" s="16">
        <f>COUNTIF(D19:AG19,"CL")</f>
        <v>0</v>
      </c>
      <c r="AK19" s="16">
        <f>COUNTIF(D19:AG19,"PL")</f>
        <v>0</v>
      </c>
      <c r="AL19" s="16">
        <f t="shared" si="0"/>
        <v>23</v>
      </c>
    </row>
    <row r="20" spans="1:38" ht="15" customHeight="1">
      <c r="A20" s="1">
        <v>12</v>
      </c>
      <c r="B20" s="19" t="s">
        <v>17</v>
      </c>
      <c r="C20" s="19" t="s">
        <v>20</v>
      </c>
      <c r="D20" s="20" t="s">
        <v>22</v>
      </c>
      <c r="E20" s="20" t="s">
        <v>22</v>
      </c>
      <c r="F20" s="20" t="s">
        <v>22</v>
      </c>
      <c r="G20" s="20" t="s">
        <v>22</v>
      </c>
      <c r="H20" s="20" t="s">
        <v>22</v>
      </c>
      <c r="I20" s="20" t="s">
        <v>22</v>
      </c>
      <c r="J20" s="20" t="s">
        <v>22</v>
      </c>
      <c r="K20" s="20" t="s">
        <v>22</v>
      </c>
      <c r="L20" s="20" t="s">
        <v>22</v>
      </c>
      <c r="M20" s="20" t="s">
        <v>22</v>
      </c>
      <c r="N20" s="20" t="s">
        <v>22</v>
      </c>
      <c r="O20" s="20" t="s">
        <v>22</v>
      </c>
      <c r="P20" s="20" t="s">
        <v>22</v>
      </c>
      <c r="Q20" s="20" t="s">
        <v>22</v>
      </c>
      <c r="R20" s="20" t="s">
        <v>22</v>
      </c>
      <c r="S20" s="20" t="s">
        <v>22</v>
      </c>
      <c r="T20" s="20" t="s">
        <v>22</v>
      </c>
      <c r="U20" s="20" t="s">
        <v>22</v>
      </c>
      <c r="V20" s="20" t="s">
        <v>22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9</v>
      </c>
      <c r="AB20" s="20" t="s">
        <v>13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15">
        <f>COUNTIF(D20:AG20,"p")</f>
        <v>10</v>
      </c>
      <c r="AI20" s="15">
        <f>COUNTIF(D20:AG20,"w/off")</f>
        <v>1</v>
      </c>
      <c r="AJ20" s="16">
        <f>COUNTIF(D20:AG20,"CL")</f>
        <v>0</v>
      </c>
      <c r="AK20" s="16">
        <f>COUNTIF(D20:AG20,"PL")</f>
        <v>0</v>
      </c>
      <c r="AL20" s="16">
        <f t="shared" si="0"/>
        <v>11</v>
      </c>
    </row>
    <row r="21" spans="1:38" ht="15" customHeight="1">
      <c r="A21" s="1">
        <v>13</v>
      </c>
      <c r="B21" s="19" t="s">
        <v>29</v>
      </c>
      <c r="C21" s="19" t="s">
        <v>31</v>
      </c>
      <c r="D21" s="20" t="s">
        <v>22</v>
      </c>
      <c r="E21" s="20" t="s">
        <v>22</v>
      </c>
      <c r="F21" s="20" t="s">
        <v>22</v>
      </c>
      <c r="G21" s="20" t="s">
        <v>22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9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9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9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22</v>
      </c>
      <c r="AH21" s="15">
        <f>COUNTIF(D21:AG21,"p")</f>
        <v>22</v>
      </c>
      <c r="AI21" s="15">
        <f>COUNTIF(D21:AG21,"w/off")</f>
        <v>3</v>
      </c>
      <c r="AJ21" s="16">
        <f>COUNTIF(D21:AG21,"CL")</f>
        <v>0</v>
      </c>
      <c r="AK21" s="16">
        <f>COUNTIF(D21:AG21,"PL")</f>
        <v>0</v>
      </c>
      <c r="AL21" s="16">
        <f t="shared" si="0"/>
        <v>25</v>
      </c>
    </row>
    <row r="22" spans="1:38" ht="15" customHeight="1">
      <c r="A22" s="1">
        <v>14</v>
      </c>
      <c r="B22" s="19" t="s">
        <v>38</v>
      </c>
      <c r="C22" s="19" t="s">
        <v>39</v>
      </c>
      <c r="D22" s="20" t="s">
        <v>13</v>
      </c>
      <c r="E22" s="20" t="s">
        <v>13</v>
      </c>
      <c r="F22" s="20" t="s">
        <v>13</v>
      </c>
      <c r="G22" s="20" t="s">
        <v>9</v>
      </c>
      <c r="H22" s="20" t="s">
        <v>13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9</v>
      </c>
      <c r="O22" s="20" t="s">
        <v>13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9</v>
      </c>
      <c r="V22" s="20" t="s">
        <v>13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9</v>
      </c>
      <c r="AC22" s="20" t="s">
        <v>13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15">
        <f>COUNTIF(D22:AG22,"p")</f>
        <v>26</v>
      </c>
      <c r="AI22" s="15">
        <f>COUNTIF(D22:AG22,"w/off")</f>
        <v>4</v>
      </c>
      <c r="AJ22" s="16">
        <f>COUNTIF(D22:AG22,"CL")</f>
        <v>0</v>
      </c>
      <c r="AK22" s="16">
        <f>COUNTIF(D22:AG22,"PL")</f>
        <v>0</v>
      </c>
      <c r="AL22" s="16">
        <f t="shared" si="0"/>
        <v>30</v>
      </c>
    </row>
    <row r="23" spans="1:38" ht="15" customHeight="1">
      <c r="A23" s="1">
        <v>15</v>
      </c>
      <c r="B23" s="19" t="s">
        <v>40</v>
      </c>
      <c r="C23" s="19" t="s">
        <v>41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9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9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9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9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15">
        <f>COUNTIF(D23:AG23,"p")</f>
        <v>26</v>
      </c>
      <c r="AI23" s="15">
        <f>COUNTIF(D23:AG23,"w/off")</f>
        <v>4</v>
      </c>
      <c r="AJ23" s="16">
        <f>COUNTIF(D23:AG23,"CL")</f>
        <v>0</v>
      </c>
      <c r="AK23" s="16">
        <f>COUNTIF(D23:AG23,"PL")</f>
        <v>0</v>
      </c>
      <c r="AL23" s="16">
        <f t="shared" si="0"/>
        <v>30</v>
      </c>
    </row>
    <row r="24" spans="1:38" ht="15" customHeight="1">
      <c r="A24" s="1">
        <v>16</v>
      </c>
      <c r="B24" s="19" t="s">
        <v>57</v>
      </c>
      <c r="C24" s="19" t="s">
        <v>58</v>
      </c>
      <c r="D24" s="20" t="s">
        <v>22</v>
      </c>
      <c r="E24" s="20" t="s">
        <v>22</v>
      </c>
      <c r="F24" s="20" t="s">
        <v>22</v>
      </c>
      <c r="G24" s="20" t="s">
        <v>22</v>
      </c>
      <c r="H24" s="20" t="s">
        <v>22</v>
      </c>
      <c r="I24" s="20" t="s">
        <v>22</v>
      </c>
      <c r="J24" s="20" t="s">
        <v>22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9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9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9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15">
        <f>COUNTIF(D24:AG24,"p")</f>
        <v>20</v>
      </c>
      <c r="AI24" s="15">
        <f>COUNTIF(D24:AG24,"w/off")</f>
        <v>3</v>
      </c>
      <c r="AJ24" s="16">
        <f>COUNTIF(D24:AG24,"CL")</f>
        <v>0</v>
      </c>
      <c r="AK24" s="16">
        <f>COUNTIF(D24:AG24,"PL")</f>
        <v>0</v>
      </c>
      <c r="AL24" s="16">
        <f t="shared" si="0"/>
        <v>23</v>
      </c>
    </row>
    <row r="25" spans="1:38" ht="15" customHeight="1">
      <c r="A25" s="1">
        <v>17</v>
      </c>
      <c r="B25" s="19" t="s">
        <v>50</v>
      </c>
      <c r="C25" s="19" t="s">
        <v>52</v>
      </c>
      <c r="D25" s="20" t="s">
        <v>22</v>
      </c>
      <c r="E25" s="20" t="s">
        <v>22</v>
      </c>
      <c r="F25" s="20" t="s">
        <v>22</v>
      </c>
      <c r="G25" s="20" t="s">
        <v>22</v>
      </c>
      <c r="H25" s="20" t="s">
        <v>22</v>
      </c>
      <c r="I25" s="20" t="s">
        <v>22</v>
      </c>
      <c r="J25" s="20" t="s">
        <v>22</v>
      </c>
      <c r="K25" s="20" t="s">
        <v>22</v>
      </c>
      <c r="L25" s="20" t="s">
        <v>22</v>
      </c>
      <c r="M25" s="20" t="s">
        <v>22</v>
      </c>
      <c r="N25" s="20" t="s">
        <v>22</v>
      </c>
      <c r="O25" s="20" t="s">
        <v>22</v>
      </c>
      <c r="P25" s="20" t="s">
        <v>22</v>
      </c>
      <c r="Q25" s="20" t="s">
        <v>22</v>
      </c>
      <c r="R25" s="20" t="s">
        <v>22</v>
      </c>
      <c r="S25" s="20" t="s">
        <v>22</v>
      </c>
      <c r="T25" s="20" t="s">
        <v>22</v>
      </c>
      <c r="U25" s="20" t="s">
        <v>22</v>
      </c>
      <c r="V25" s="20" t="s">
        <v>22</v>
      </c>
      <c r="W25" s="20" t="s">
        <v>22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9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15">
        <f>COUNTIF(D25:AG25,"p")</f>
        <v>9</v>
      </c>
      <c r="AI25" s="15">
        <f>COUNTIF(D25:AG25,"w/off")</f>
        <v>1</v>
      </c>
      <c r="AJ25" s="16">
        <f>COUNTIF(D25:AG25,"CL")</f>
        <v>0</v>
      </c>
      <c r="AK25" s="16">
        <f>COUNTIF(D25:AG25,"PL")</f>
        <v>0</v>
      </c>
      <c r="AL25" s="16">
        <f t="shared" si="0"/>
        <v>10</v>
      </c>
    </row>
    <row r="26" spans="1:38" ht="15" customHeight="1">
      <c r="A26" s="1">
        <v>18</v>
      </c>
      <c r="B26" s="19" t="s">
        <v>42</v>
      </c>
      <c r="C26" s="19" t="s">
        <v>43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9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9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9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9</v>
      </c>
      <c r="AE26" s="20" t="s">
        <v>13</v>
      </c>
      <c r="AF26" s="20" t="s">
        <v>13</v>
      </c>
      <c r="AG26" s="20" t="s">
        <v>13</v>
      </c>
      <c r="AH26" s="15">
        <f>COUNTIF(D26:AG26,"p")</f>
        <v>26</v>
      </c>
      <c r="AI26" s="15">
        <f>COUNTIF(D26:AG26,"w/off")</f>
        <v>4</v>
      </c>
      <c r="AJ26" s="16">
        <f>COUNTIF(D26:AG26,"CL")</f>
        <v>0</v>
      </c>
      <c r="AK26" s="16">
        <f>COUNTIF(D26:AG26,"PL")</f>
        <v>0</v>
      </c>
      <c r="AL26" s="16">
        <f t="shared" si="0"/>
        <v>30</v>
      </c>
    </row>
    <row r="27" spans="1:38">
      <c r="A27" s="1">
        <v>19</v>
      </c>
      <c r="B27" s="19" t="s">
        <v>44</v>
      </c>
      <c r="C27" s="19" t="s">
        <v>48</v>
      </c>
      <c r="D27" s="20" t="s">
        <v>22</v>
      </c>
      <c r="E27" s="20" t="s">
        <v>22</v>
      </c>
      <c r="F27" s="20" t="s">
        <v>22</v>
      </c>
      <c r="G27" s="20" t="s">
        <v>22</v>
      </c>
      <c r="H27" s="20" t="s">
        <v>22</v>
      </c>
      <c r="I27" s="20" t="s">
        <v>22</v>
      </c>
      <c r="J27" s="20" t="s">
        <v>22</v>
      </c>
      <c r="K27" s="20" t="s">
        <v>22</v>
      </c>
      <c r="L27" s="20" t="s">
        <v>13</v>
      </c>
      <c r="M27" s="20" t="s">
        <v>13</v>
      </c>
      <c r="N27" s="20" t="s">
        <v>13</v>
      </c>
      <c r="O27" s="20" t="s">
        <v>9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9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9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15">
        <f>COUNTIF(D27:AG27,"p")</f>
        <v>19</v>
      </c>
      <c r="AI27" s="15">
        <f>COUNTIF(D27:AG27,"w/off")</f>
        <v>3</v>
      </c>
      <c r="AJ27" s="16">
        <f>COUNTIF(D27:AG27,"CL")</f>
        <v>0</v>
      </c>
      <c r="AK27" s="16">
        <f>COUNTIF(D27:AG27,"PL")</f>
        <v>0</v>
      </c>
      <c r="AL27" s="16">
        <f t="shared" si="0"/>
        <v>22</v>
      </c>
    </row>
    <row r="28" spans="1:38">
      <c r="A28" s="1">
        <v>20</v>
      </c>
      <c r="B28" s="19" t="s">
        <v>45</v>
      </c>
      <c r="C28" s="19" t="s">
        <v>46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9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9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9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9</v>
      </c>
      <c r="AE28" s="20" t="s">
        <v>13</v>
      </c>
      <c r="AF28" s="20" t="s">
        <v>13</v>
      </c>
      <c r="AG28" s="20" t="s">
        <v>13</v>
      </c>
      <c r="AH28" s="15">
        <f>COUNTIF(D28:AG28,"p")</f>
        <v>26</v>
      </c>
      <c r="AI28" s="15">
        <f>COUNTIF(D28:AG28,"w/off")</f>
        <v>4</v>
      </c>
      <c r="AJ28" s="16">
        <f>COUNTIF(D28:AG28,"CL")</f>
        <v>0</v>
      </c>
      <c r="AK28" s="16">
        <f>COUNTIF(D28:AG28,"PL")</f>
        <v>0</v>
      </c>
      <c r="AL28" s="16">
        <f t="shared" si="0"/>
        <v>30</v>
      </c>
    </row>
    <row r="29" spans="1:38">
      <c r="A29" s="1">
        <v>21</v>
      </c>
      <c r="B29" s="19" t="s">
        <v>47</v>
      </c>
      <c r="C29" s="19" t="s">
        <v>49</v>
      </c>
      <c r="D29" s="20" t="s">
        <v>22</v>
      </c>
      <c r="E29" s="20" t="s">
        <v>22</v>
      </c>
      <c r="F29" s="20" t="s">
        <v>22</v>
      </c>
      <c r="G29" s="20" t="s">
        <v>22</v>
      </c>
      <c r="H29" s="20" t="s">
        <v>22</v>
      </c>
      <c r="I29" s="20" t="s">
        <v>22</v>
      </c>
      <c r="J29" s="20" t="s">
        <v>22</v>
      </c>
      <c r="K29" s="20" t="s">
        <v>22</v>
      </c>
      <c r="L29" s="20" t="s">
        <v>22</v>
      </c>
      <c r="M29" s="20" t="s">
        <v>22</v>
      </c>
      <c r="N29" s="20" t="s">
        <v>22</v>
      </c>
      <c r="O29" s="20" t="s">
        <v>22</v>
      </c>
      <c r="P29" s="20" t="s">
        <v>22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9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9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15">
        <f>COUNTIF(D29:AG29,"p")</f>
        <v>15</v>
      </c>
      <c r="AI29" s="15">
        <f>COUNTIF(D29:AG29,"w/off")</f>
        <v>2</v>
      </c>
      <c r="AJ29" s="16">
        <f>COUNTIF(D29:AG29,"CL")</f>
        <v>0</v>
      </c>
      <c r="AK29" s="16">
        <f>COUNTIF(D29:AG29,"PL")</f>
        <v>0</v>
      </c>
      <c r="AL29" s="16">
        <f t="shared" si="0"/>
        <v>17</v>
      </c>
    </row>
    <row r="30" spans="1:38">
      <c r="A30" s="1">
        <v>22</v>
      </c>
      <c r="B30" s="19" t="s">
        <v>51</v>
      </c>
      <c r="C30" s="19" t="s">
        <v>53</v>
      </c>
      <c r="D30" s="20" t="s">
        <v>22</v>
      </c>
      <c r="E30" s="20" t="s">
        <v>22</v>
      </c>
      <c r="F30" s="20" t="s">
        <v>22</v>
      </c>
      <c r="G30" s="20" t="s">
        <v>22</v>
      </c>
      <c r="H30" s="20" t="s">
        <v>22</v>
      </c>
      <c r="I30" s="20" t="s">
        <v>22</v>
      </c>
      <c r="J30" s="20" t="s">
        <v>22</v>
      </c>
      <c r="K30" s="20" t="s">
        <v>22</v>
      </c>
      <c r="L30" s="20" t="s">
        <v>22</v>
      </c>
      <c r="M30" s="20" t="s">
        <v>22</v>
      </c>
      <c r="N30" s="20" t="s">
        <v>22</v>
      </c>
      <c r="O30" s="20" t="s">
        <v>22</v>
      </c>
      <c r="P30" s="20" t="s">
        <v>22</v>
      </c>
      <c r="Q30" s="20" t="s">
        <v>22</v>
      </c>
      <c r="R30" s="20" t="s">
        <v>22</v>
      </c>
      <c r="S30" s="20" t="s">
        <v>22</v>
      </c>
      <c r="T30" s="20" t="s">
        <v>22</v>
      </c>
      <c r="U30" s="20" t="s">
        <v>22</v>
      </c>
      <c r="V30" s="20" t="s">
        <v>22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9</v>
      </c>
      <c r="AB30" s="20" t="s">
        <v>13</v>
      </c>
      <c r="AC30" s="20" t="s">
        <v>13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15">
        <f>COUNTIF(D30:AG30,"p")</f>
        <v>10</v>
      </c>
      <c r="AI30" s="15">
        <f>COUNTIF(D30:AG30,"w/off")</f>
        <v>1</v>
      </c>
      <c r="AJ30" s="16">
        <f>COUNTIF(D30:AG30,"CL")</f>
        <v>0</v>
      </c>
      <c r="AK30" s="16">
        <f>COUNTIF(D30:AG30,"PL")</f>
        <v>0</v>
      </c>
      <c r="AL30" s="16">
        <f t="shared" si="0"/>
        <v>11</v>
      </c>
    </row>
    <row r="31" spans="1:38">
      <c r="A31" s="1">
        <v>23</v>
      </c>
      <c r="B31" s="19" t="s">
        <v>55</v>
      </c>
      <c r="C31" s="19" t="s">
        <v>56</v>
      </c>
      <c r="D31" s="20" t="s">
        <v>13</v>
      </c>
      <c r="E31" s="20" t="s">
        <v>13</v>
      </c>
      <c r="F31" s="20" t="s">
        <v>13</v>
      </c>
      <c r="G31" s="20" t="s">
        <v>9</v>
      </c>
      <c r="H31" s="20" t="s">
        <v>13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9</v>
      </c>
      <c r="O31" s="20" t="s">
        <v>13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9</v>
      </c>
      <c r="V31" s="20" t="s">
        <v>13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9</v>
      </c>
      <c r="AC31" s="20" t="s">
        <v>13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15">
        <f>COUNTIF(D31:AG31,"p")</f>
        <v>26</v>
      </c>
      <c r="AI31" s="15">
        <f>COUNTIF(D31:AG31,"w/off")</f>
        <v>4</v>
      </c>
      <c r="AJ31" s="16">
        <f>COUNTIF(D31:AG31,"CL")</f>
        <v>0</v>
      </c>
      <c r="AK31" s="16">
        <f>COUNTIF(D31:AG31,"PL")</f>
        <v>0</v>
      </c>
      <c r="AL31" s="16">
        <f t="shared" si="0"/>
        <v>30</v>
      </c>
    </row>
    <row r="32" spans="1:38">
      <c r="A32" s="1">
        <v>24</v>
      </c>
      <c r="B32" s="19" t="s">
        <v>59</v>
      </c>
      <c r="C32" s="19" t="s">
        <v>60</v>
      </c>
      <c r="D32" s="20" t="s">
        <v>22</v>
      </c>
      <c r="E32" s="20" t="s">
        <v>22</v>
      </c>
      <c r="F32" s="20" t="s">
        <v>13</v>
      </c>
      <c r="G32" s="20" t="s">
        <v>13</v>
      </c>
      <c r="H32" s="20" t="s">
        <v>13</v>
      </c>
      <c r="I32" s="20" t="s">
        <v>13</v>
      </c>
      <c r="J32" s="20" t="s">
        <v>9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13</v>
      </c>
      <c r="Q32" s="20" t="s">
        <v>9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13</v>
      </c>
      <c r="X32" s="20" t="s">
        <v>9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13</v>
      </c>
      <c r="AE32" s="20" t="s">
        <v>9</v>
      </c>
      <c r="AF32" s="20" t="s">
        <v>13</v>
      </c>
      <c r="AG32" s="20" t="s">
        <v>13</v>
      </c>
      <c r="AH32" s="15">
        <f>COUNTIF(D32:AG32,"p")</f>
        <v>24</v>
      </c>
      <c r="AI32" s="15">
        <f>COUNTIF(D32:AG32,"w/off")</f>
        <v>4</v>
      </c>
      <c r="AJ32" s="16">
        <f>COUNTIF(D32:AG32,"CL")</f>
        <v>0</v>
      </c>
      <c r="AK32" s="16">
        <f>COUNTIF(D32:AG32,"PL")</f>
        <v>0</v>
      </c>
      <c r="AL32" s="16">
        <f t="shared" si="0"/>
        <v>28</v>
      </c>
    </row>
    <row r="33" spans="1:38">
      <c r="A33" s="1">
        <v>25</v>
      </c>
      <c r="B33" s="19" t="s">
        <v>62</v>
      </c>
      <c r="C33" s="19" t="s">
        <v>21</v>
      </c>
      <c r="D33" s="20" t="s">
        <v>13</v>
      </c>
      <c r="E33" s="20" t="s">
        <v>13</v>
      </c>
      <c r="F33" s="20" t="s">
        <v>13</v>
      </c>
      <c r="G33" s="20" t="s">
        <v>9</v>
      </c>
      <c r="H33" s="20" t="s">
        <v>13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9</v>
      </c>
      <c r="O33" s="20" t="s">
        <v>13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9</v>
      </c>
      <c r="V33" s="20" t="s">
        <v>13</v>
      </c>
      <c r="W33" s="20" t="s">
        <v>13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9</v>
      </c>
      <c r="AC33" s="20" t="s">
        <v>13</v>
      </c>
      <c r="AD33" s="20" t="s">
        <v>13</v>
      </c>
      <c r="AE33" s="20" t="s">
        <v>13</v>
      </c>
      <c r="AF33" s="20" t="s">
        <v>13</v>
      </c>
      <c r="AG33" s="20" t="s">
        <v>13</v>
      </c>
      <c r="AH33" s="15">
        <f>COUNTIF(D33:AG33,"p")</f>
        <v>26</v>
      </c>
      <c r="AI33" s="15">
        <f>COUNTIF(D33:AG33,"w/off")</f>
        <v>4</v>
      </c>
      <c r="AJ33" s="16">
        <f>COUNTIF(D33:AG33,"CL")</f>
        <v>0</v>
      </c>
      <c r="AK33" s="16">
        <f>COUNTIF(D33:AG33,"PL")</f>
        <v>0</v>
      </c>
      <c r="AL33" s="16">
        <f t="shared" si="0"/>
        <v>30</v>
      </c>
    </row>
    <row r="34" spans="1:38">
      <c r="A34" s="1">
        <v>26</v>
      </c>
      <c r="B34" s="19" t="s">
        <v>61</v>
      </c>
      <c r="C34" s="19" t="s">
        <v>68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9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9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9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9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15">
        <f>COUNTIF(D34:AG34,"p")</f>
        <v>26</v>
      </c>
      <c r="AI34" s="15">
        <f>COUNTIF(D34:AG34,"w/off")</f>
        <v>4</v>
      </c>
      <c r="AJ34" s="16">
        <f>COUNTIF(D34:AG34,"CL")</f>
        <v>0</v>
      </c>
      <c r="AK34" s="16">
        <f>COUNTIF(D34:AG34,"PL")</f>
        <v>0</v>
      </c>
      <c r="AL34" s="16">
        <f t="shared" si="0"/>
        <v>30</v>
      </c>
    </row>
    <row r="35" spans="1:38">
      <c r="A35" s="1">
        <v>27</v>
      </c>
      <c r="B35" s="19" t="s">
        <v>69</v>
      </c>
      <c r="C35" s="19" t="s">
        <v>70</v>
      </c>
      <c r="D35" s="20" t="s">
        <v>22</v>
      </c>
      <c r="E35" s="20" t="s">
        <v>22</v>
      </c>
      <c r="F35" s="20" t="s">
        <v>22</v>
      </c>
      <c r="G35" s="20" t="s">
        <v>22</v>
      </c>
      <c r="H35" s="20" t="s">
        <v>22</v>
      </c>
      <c r="I35" s="20" t="s">
        <v>22</v>
      </c>
      <c r="J35" s="20" t="s">
        <v>22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13</v>
      </c>
      <c r="Q35" s="20" t="s">
        <v>9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13</v>
      </c>
      <c r="X35" s="20" t="s">
        <v>9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13</v>
      </c>
      <c r="AE35" s="20" t="s">
        <v>9</v>
      </c>
      <c r="AF35" s="20" t="s">
        <v>13</v>
      </c>
      <c r="AG35" s="20" t="s">
        <v>13</v>
      </c>
      <c r="AH35" s="15">
        <f>COUNTIF(D35:AG35,"p")</f>
        <v>20</v>
      </c>
      <c r="AI35" s="15">
        <f>COUNTIF(D35:AG35,"w/off")</f>
        <v>3</v>
      </c>
      <c r="AJ35" s="16">
        <f>COUNTIF(D35:AG35,"CL")</f>
        <v>0</v>
      </c>
      <c r="AK35" s="16">
        <f>COUNTIF(D35:AG35,"PL")</f>
        <v>0</v>
      </c>
      <c r="AL35" s="16">
        <f t="shared" si="0"/>
        <v>23</v>
      </c>
    </row>
    <row r="36" spans="1:38">
      <c r="A36" s="1">
        <v>28</v>
      </c>
      <c r="B36" s="19" t="s">
        <v>71</v>
      </c>
      <c r="C36" s="19" t="s">
        <v>72</v>
      </c>
      <c r="D36" s="20" t="s">
        <v>22</v>
      </c>
      <c r="E36" s="20" t="s">
        <v>22</v>
      </c>
      <c r="F36" s="20" t="s">
        <v>22</v>
      </c>
      <c r="G36" s="20" t="s">
        <v>13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9</v>
      </c>
      <c r="N36" s="20" t="s">
        <v>13</v>
      </c>
      <c r="O36" s="20" t="s">
        <v>13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9</v>
      </c>
      <c r="U36" s="20" t="s">
        <v>13</v>
      </c>
      <c r="V36" s="20" t="s">
        <v>13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9</v>
      </c>
      <c r="AB36" s="20" t="s">
        <v>13</v>
      </c>
      <c r="AC36" s="20" t="s">
        <v>13</v>
      </c>
      <c r="AD36" s="20" t="s">
        <v>13</v>
      </c>
      <c r="AE36" s="20" t="s">
        <v>13</v>
      </c>
      <c r="AF36" s="20" t="s">
        <v>22</v>
      </c>
      <c r="AG36" s="20" t="s">
        <v>22</v>
      </c>
      <c r="AH36" s="15">
        <f>COUNTIF(D36:AG36,"p")</f>
        <v>22</v>
      </c>
      <c r="AI36" s="15">
        <f>COUNTIF(D36:AG36,"w/off")</f>
        <v>3</v>
      </c>
      <c r="AJ36" s="16">
        <f>COUNTIF(D36:AG36,"CL")</f>
        <v>0</v>
      </c>
      <c r="AK36" s="16">
        <f>COUNTIF(D36:AG36,"PL")</f>
        <v>0</v>
      </c>
      <c r="AL36" s="16">
        <f t="shared" si="0"/>
        <v>25</v>
      </c>
    </row>
  </sheetData>
  <sortState ref="A9:AM37">
    <sortCondition ref="B9:B37"/>
  </sortState>
  <dataValidations count="2">
    <dataValidation type="textLength" operator="lessThanOrEqual" allowBlank="1" showInputMessage="1" showErrorMessage="1" sqref="C9:C36">
      <formula1>10</formula1>
    </dataValidation>
    <dataValidation type="textLength" operator="lessThanOrEqual" allowBlank="1" showInputMessage="1" showErrorMessage="1" sqref="B9:B36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2018-07-16T10:07:01Z</dcterms:modified>
</cp:coreProperties>
</file>