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84" activeTab="0"/>
  </bookViews>
  <sheets>
    <sheet name="Jan 18" sheetId="1" r:id="rId1"/>
  </sheets>
  <externalReferences>
    <externalReference r:id="rId4"/>
  </externalReferences>
  <definedNames>
    <definedName name="_xlnm.Print_Area" localSheetId="0">'Jan 18'!#REF!</definedName>
  </definedNames>
  <calcPr fullCalcOnLoad="1"/>
</workbook>
</file>

<file path=xl/sharedStrings.xml><?xml version="1.0" encoding="utf-8"?>
<sst xmlns="http://schemas.openxmlformats.org/spreadsheetml/2006/main" count="1177" uniqueCount="91">
  <si>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</si>
  <si>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</si>
  <si>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</si>
  <si>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</si>
  <si>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</si>
  <si>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</si>
  <si>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</si>
  <si>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</si>
  <si>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</si>
  <si>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</si>
  <si>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</si>
  <si>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>DESIGNATION</t>
  </si>
  <si>
    <t xml:space="preserve">          MUSTER ROLL</t>
  </si>
  <si>
    <t xml:space="preserve">    [ See Rule 78(1)(a)(i)]</t>
  </si>
  <si>
    <t xml:space="preserve">Name &amp; Address of Contractor : M/s.Walsons Services (P) Ltd. </t>
  </si>
  <si>
    <t>Security Guard</t>
  </si>
  <si>
    <t>A-7, II nd Floor, DDA Shed, Okhla Phase-II, New Delhi-110020</t>
  </si>
  <si>
    <t>AMIT   .</t>
  </si>
  <si>
    <t>wo</t>
  </si>
  <si>
    <t>---</t>
  </si>
  <si>
    <t>Name &amp; Address of Estabishment in/ under which contract is carried on: CP Wholesale India Pvt. Ltd. Plot No. 1, District Center Metro Station New Delhi</t>
  </si>
  <si>
    <t>Nature and Location of Work:- Providing Security Services at CP Wholesale India Pvt. Ltd. Plot No. 1, District Center Metro Station New Delhi</t>
  </si>
  <si>
    <t>G004195</t>
  </si>
  <si>
    <t>Sanjeev   Kumar</t>
  </si>
  <si>
    <t>G006830</t>
  </si>
  <si>
    <t>Subodh   Singh</t>
  </si>
  <si>
    <t>G042087</t>
  </si>
  <si>
    <t>RAVINDRA KUMAR TIWARI</t>
  </si>
  <si>
    <t>G077488</t>
  </si>
  <si>
    <t>SNEH   GUPTA</t>
  </si>
  <si>
    <t>G085838</t>
  </si>
  <si>
    <t>AJIT KUMAR SINGH</t>
  </si>
  <si>
    <t>G092415</t>
  </si>
  <si>
    <t>PREM   SINGH</t>
  </si>
  <si>
    <t>G097913</t>
  </si>
  <si>
    <t>BAL CHANDRA TIWARI</t>
  </si>
  <si>
    <t>G108591</t>
  </si>
  <si>
    <t>SONU   VISHAWKARMA</t>
  </si>
  <si>
    <t>ANIL   KUMAR</t>
  </si>
  <si>
    <t>G122558</t>
  </si>
  <si>
    <t>OM PRAKASH   BISWAKARMA</t>
  </si>
  <si>
    <t>G127595</t>
  </si>
  <si>
    <t>SAROJ   MISHRA</t>
  </si>
  <si>
    <t>G130945</t>
  </si>
  <si>
    <t>SANTOSH KUMAR ROY</t>
  </si>
  <si>
    <t>G137082</t>
  </si>
  <si>
    <t>AMIT   KUMAR</t>
  </si>
  <si>
    <t>G137618</t>
  </si>
  <si>
    <t>RAMA CHANDRA SAHU</t>
  </si>
  <si>
    <t>G159485</t>
  </si>
  <si>
    <t>SUDHEER   KUMAR</t>
  </si>
  <si>
    <t>G163349</t>
  </si>
  <si>
    <t>SHIVAM   TIWARI</t>
  </si>
  <si>
    <t>G163350</t>
  </si>
  <si>
    <t>G163496</t>
  </si>
  <si>
    <t>PANKAJ   SHARMA</t>
  </si>
  <si>
    <t>G164784</t>
  </si>
  <si>
    <t>UDAY   PAL</t>
  </si>
  <si>
    <t>G169110</t>
  </si>
  <si>
    <t>JAY PRAKASH OJHA</t>
  </si>
  <si>
    <t>G169480</t>
  </si>
  <si>
    <t>G169481</t>
  </si>
  <si>
    <t>G169484</t>
  </si>
  <si>
    <t>SHANKAR   SINGH</t>
  </si>
  <si>
    <t>G169538</t>
  </si>
  <si>
    <t>VIMAL   SHARMA</t>
  </si>
  <si>
    <t>G002667</t>
  </si>
  <si>
    <t>Rakesh   Kumar</t>
  </si>
  <si>
    <t>SUPERVISOR</t>
  </si>
  <si>
    <t>G043152</t>
  </si>
  <si>
    <t>G061973</t>
  </si>
  <si>
    <t>G110122</t>
  </si>
  <si>
    <t>G107914</t>
  </si>
  <si>
    <t>G129879</t>
  </si>
  <si>
    <t>G164785</t>
  </si>
  <si>
    <t>G170411</t>
  </si>
  <si>
    <t>G165848</t>
  </si>
  <si>
    <t>G168180</t>
  </si>
  <si>
    <t>G171909</t>
  </si>
  <si>
    <t>RAMENDRA KUMAR GUPTA</t>
  </si>
  <si>
    <t>RAVI SHANKAR RAI</t>
  </si>
  <si>
    <t>OM PRAKASH SINGH</t>
  </si>
  <si>
    <t>NIRANJAN KUMAR SINGH</t>
  </si>
  <si>
    <t>RAM DEO CHOUDHARY</t>
  </si>
  <si>
    <t>KISHAN KUMAR SINGH</t>
  </si>
  <si>
    <t>SEETA RAM YADAV</t>
  </si>
  <si>
    <t>KALYAN   SINGH</t>
  </si>
  <si>
    <t>NEELAM   SINGH</t>
  </si>
  <si>
    <t>ANJALI   SHARMA</t>
  </si>
  <si>
    <t>SANJEET   SINGH</t>
  </si>
  <si>
    <t>For the Month:-July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</si>
</sst>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Salary%20Sheet\2018\Jul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43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2.421875" style="13" bestFit="1" customWidth="1"/>
    <col min="4" max="4" width="14.00390625" style="13" bestFit="1" customWidth="1"/>
    <col min="5" max="35" width="3.00390625" style="13" customWidth="1"/>
    <col min="36" max="36" width="7.7109375" style="13" customWidth="1"/>
    <col min="37" max="37" width="6.00390625" style="13" customWidth="1"/>
    <col min="38" max="38" width="4.00390625" style="13" customWidth="1"/>
    <col min="39" max="39" width="3.57421875" style="13" customWidth="1"/>
    <col min="40" max="40" width="6.140625" style="13" customWidth="1"/>
    <col min="41" max="16384" width="9.140625" style="13" customWidth="1"/>
  </cols>
  <sheetData>
    <row r="1" spans="1:41" s="16" customFormat="1" ht="15.7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X1" s="2"/>
      <c r="Y1" s="2"/>
      <c r="Z1" s="4"/>
      <c r="AA1" s="8"/>
      <c r="AB1" s="8"/>
      <c r="AC1" s="8"/>
      <c r="AD1" s="8" t="s">
        <v>12</v>
      </c>
      <c r="AE1" s="8"/>
      <c r="AF1" s="8"/>
      <c r="AG1" s="8" t="s">
        <v>12</v>
      </c>
      <c r="AH1" s="8"/>
      <c r="AI1" s="8"/>
      <c r="AJ1" s="9"/>
      <c r="AK1" s="9"/>
      <c r="AL1" s="2"/>
      <c r="AM1" s="2"/>
      <c r="AN1" s="2"/>
      <c r="AO1" s="17"/>
    </row>
    <row r="2" spans="2:41" s="16" customFormat="1" ht="15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X2" s="2"/>
      <c r="Y2" s="2"/>
      <c r="Z2" s="2"/>
      <c r="AA2" s="9"/>
      <c r="AB2" s="9"/>
      <c r="AC2" s="9"/>
      <c r="AD2" s="9"/>
      <c r="AE2" s="9" t="s">
        <v>5</v>
      </c>
      <c r="AF2" s="9"/>
      <c r="AG2" s="9"/>
      <c r="AH2" s="9" t="s">
        <v>5</v>
      </c>
      <c r="AI2" s="9"/>
      <c r="AJ2" s="9"/>
      <c r="AK2" s="9"/>
      <c r="AL2" s="2"/>
      <c r="AM2" s="2"/>
      <c r="AN2" s="2"/>
      <c r="AO2" s="17"/>
    </row>
    <row r="3" spans="1:41" s="16" customFormat="1" ht="15.75">
      <c r="A3" s="1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X3" s="2"/>
      <c r="Y3" s="2"/>
      <c r="Z3" s="2"/>
      <c r="AA3" s="9"/>
      <c r="AB3" s="9"/>
      <c r="AC3" s="9"/>
      <c r="AD3" s="9"/>
      <c r="AE3" s="9" t="s">
        <v>13</v>
      </c>
      <c r="AF3" s="9"/>
      <c r="AG3" s="9"/>
      <c r="AH3" s="9" t="s">
        <v>13</v>
      </c>
      <c r="AI3" s="9"/>
      <c r="AJ3" s="9"/>
      <c r="AK3" s="9"/>
      <c r="AL3" s="2"/>
      <c r="AM3" s="2"/>
      <c r="AN3" s="2"/>
      <c r="AO3" s="17"/>
    </row>
    <row r="4" spans="1:41" s="16" customFormat="1" ht="15">
      <c r="A4" s="1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7"/>
    </row>
    <row r="5" spans="1:41" s="16" customFormat="1" ht="15">
      <c r="A5" s="13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7"/>
    </row>
    <row r="6" spans="1:41" s="16" customFormat="1" ht="15">
      <c r="A6" s="1" t="s">
        <v>20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7"/>
    </row>
    <row r="7" spans="1:41" s="16" customFormat="1" ht="15">
      <c r="A7" s="1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17"/>
    </row>
    <row r="8" spans="1:40" ht="15">
      <c r="A8" s="3" t="s">
        <v>90</v>
      </c>
      <c r="B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12"/>
      <c r="AK8" s="12"/>
      <c r="AL8" s="12"/>
      <c r="AM8" s="12"/>
      <c r="AN8" s="12"/>
    </row>
    <row r="9" spans="1:40" ht="45">
      <c r="A9" s="5" t="s">
        <v>1</v>
      </c>
      <c r="B9" s="11" t="s">
        <v>2</v>
      </c>
      <c r="C9" s="6" t="s">
        <v>3</v>
      </c>
      <c r="D9" s="6" t="s">
        <v>11</v>
      </c>
      <c r="E9" s="14">
        <v>1</v>
      </c>
      <c r="F9" s="5">
        <v>2</v>
      </c>
      <c r="G9" s="5">
        <v>3</v>
      </c>
      <c r="H9" s="5">
        <v>4</v>
      </c>
      <c r="I9" s="5">
        <v>5</v>
      </c>
      <c r="J9" s="5">
        <v>6</v>
      </c>
      <c r="K9" s="5">
        <v>7</v>
      </c>
      <c r="L9" s="5">
        <v>8</v>
      </c>
      <c r="M9" s="5">
        <v>9</v>
      </c>
      <c r="N9" s="5">
        <v>10</v>
      </c>
      <c r="O9" s="5">
        <v>11</v>
      </c>
      <c r="P9" s="5">
        <v>12</v>
      </c>
      <c r="Q9" s="5">
        <v>13</v>
      </c>
      <c r="R9" s="5">
        <v>14</v>
      </c>
      <c r="S9" s="5">
        <v>15</v>
      </c>
      <c r="T9" s="5">
        <v>16</v>
      </c>
      <c r="U9" s="5">
        <v>17</v>
      </c>
      <c r="V9" s="5">
        <v>18</v>
      </c>
      <c r="W9" s="5">
        <v>19</v>
      </c>
      <c r="X9" s="5">
        <v>20</v>
      </c>
      <c r="Y9" s="5">
        <v>21</v>
      </c>
      <c r="Z9" s="5">
        <v>22</v>
      </c>
      <c r="AA9" s="5">
        <v>23</v>
      </c>
      <c r="AB9" s="5">
        <v>24</v>
      </c>
      <c r="AC9" s="5">
        <v>25</v>
      </c>
      <c r="AD9" s="5">
        <v>26</v>
      </c>
      <c r="AE9" s="5">
        <v>27</v>
      </c>
      <c r="AF9" s="5">
        <v>28</v>
      </c>
      <c r="AG9" s="5">
        <v>29</v>
      </c>
      <c r="AH9" s="5">
        <v>30</v>
      </c>
      <c r="AI9" s="5">
        <v>31</v>
      </c>
      <c r="AJ9" s="5" t="s">
        <v>6</v>
      </c>
      <c r="AK9" s="7" t="s">
        <v>7</v>
      </c>
      <c r="AL9" s="7" t="s">
        <v>8</v>
      </c>
      <c r="AM9" s="7" t="s">
        <v>9</v>
      </c>
      <c r="AN9" s="7" t="s">
        <v>10</v>
      </c>
    </row>
    <row r="10" spans="1:40" ht="15">
      <c r="A10" s="12">
        <v>1</v>
      </c>
      <c r="B10" s="16" t="s">
        <v>66</v>
      </c>
      <c r="C10" s="16" t="s">
        <v>67</v>
      </c>
      <c r="D10" s="16" t="s">
        <v>68</v>
      </c>
      <c r="E10" s="15" t="s">
        <v>4</v>
      </c>
      <c r="F10" s="15" t="s">
        <v>4</v>
      </c>
      <c r="G10" s="15" t="s">
        <v>4</v>
      </c>
      <c r="H10" s="15" t="s">
        <v>18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18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18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18</v>
      </c>
      <c r="AD10" s="15" t="s">
        <v>4</v>
      </c>
      <c r="AE10" s="15" t="s">
        <v>4</v>
      </c>
      <c r="AF10" s="15" t="s">
        <v>4</v>
      </c>
      <c r="AG10" s="15" t="s">
        <v>4</v>
      </c>
      <c r="AH10" s="15" t="s">
        <v>4</v>
      </c>
      <c r="AI10" s="15" t="s">
        <v>4</v>
      </c>
      <c r="AJ10" s="2">
        <f>COUNTIF(E10:AH10,"P")</f>
        <v>26</v>
      </c>
      <c r="AK10" s="2">
        <f>COUNTIF(E10:AH10,"wo")</f>
        <v>4</v>
      </c>
      <c r="AL10" s="2">
        <f>COUNTIF(E10:AH10,"CL")</f>
        <v>0</v>
      </c>
      <c r="AM10" s="2">
        <f>COUNTIF(E10:AH10,"PL")</f>
        <v>0</v>
      </c>
      <c r="AN10" s="2">
        <f>+AJ10+AK10+AL10+AM10</f>
        <v>30</v>
      </c>
    </row>
    <row r="11" spans="1:40" ht="15">
      <c r="A11" s="12">
        <v>2</v>
      </c>
      <c r="B11" s="13" t="s">
        <v>22</v>
      </c>
      <c r="C11" s="10" t="s">
        <v>23</v>
      </c>
      <c r="D11" s="10" t="s">
        <v>15</v>
      </c>
      <c r="E11" s="12" t="s">
        <v>4</v>
      </c>
      <c r="F11" s="12" t="s">
        <v>4</v>
      </c>
      <c r="G11" s="12" t="s">
        <v>4</v>
      </c>
      <c r="H11" s="12" t="s">
        <v>4</v>
      </c>
      <c r="I11" s="15" t="s">
        <v>18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5" t="s">
        <v>4</v>
      </c>
      <c r="P11" s="15" t="s">
        <v>18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5" t="s">
        <v>4</v>
      </c>
      <c r="W11" s="15" t="s">
        <v>18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5" t="s">
        <v>4</v>
      </c>
      <c r="AD11" s="15" t="s">
        <v>18</v>
      </c>
      <c r="AE11" s="12" t="s">
        <v>4</v>
      </c>
      <c r="AF11" s="12" t="s">
        <v>4</v>
      </c>
      <c r="AG11" s="12" t="s">
        <v>4</v>
      </c>
      <c r="AH11" s="12" t="s">
        <v>4</v>
      </c>
      <c r="AI11" s="12" t="s">
        <v>4</v>
      </c>
      <c r="AJ11" s="2">
        <f>COUNTIF(E11:AH11,"P")</f>
        <v>26</v>
      </c>
      <c r="AK11" s="2">
        <f>COUNTIF(E11:AH11,"wo")</f>
        <v>4</v>
      </c>
      <c r="AL11" s="2">
        <f>COUNTIF(E11:AH11,"CL")</f>
        <v>0</v>
      </c>
      <c r="AM11" s="2">
        <f>COUNTIF(E11:AH11,"PL")</f>
        <v>0</v>
      </c>
      <c r="AN11" s="2">
        <f aca="true" t="shared" si="0" ref="AN11:AN43">+AJ11+AK11+AL11+AM11</f>
        <v>30</v>
      </c>
    </row>
    <row r="12" spans="1:40" ht="15">
      <c r="A12" s="12">
        <v>3</v>
      </c>
      <c r="B12" s="13" t="s">
        <v>24</v>
      </c>
      <c r="C12" s="10" t="s">
        <v>25</v>
      </c>
      <c r="D12" s="10" t="s">
        <v>15</v>
      </c>
      <c r="E12" s="19" t="s">
        <v>19</v>
      </c>
      <c r="F12" s="12" t="s">
        <v>19</v>
      </c>
      <c r="G12" s="12" t="s">
        <v>19</v>
      </c>
      <c r="H12" s="12" t="s">
        <v>19</v>
      </c>
      <c r="I12" s="12" t="s">
        <v>19</v>
      </c>
      <c r="J12" s="12" t="s">
        <v>19</v>
      </c>
      <c r="K12" s="15" t="s">
        <v>19</v>
      </c>
      <c r="L12" s="12" t="s">
        <v>19</v>
      </c>
      <c r="M12" s="12" t="s">
        <v>19</v>
      </c>
      <c r="N12" s="12" t="s">
        <v>19</v>
      </c>
      <c r="O12" s="12" t="s">
        <v>19</v>
      </c>
      <c r="P12" s="12" t="s">
        <v>19</v>
      </c>
      <c r="Q12" s="12" t="s">
        <v>19</v>
      </c>
      <c r="R12" s="15" t="s">
        <v>19</v>
      </c>
      <c r="S12" s="12" t="s">
        <v>19</v>
      </c>
      <c r="T12" s="12" t="s">
        <v>19</v>
      </c>
      <c r="U12" s="12" t="s">
        <v>4</v>
      </c>
      <c r="V12" s="12" t="s">
        <v>4</v>
      </c>
      <c r="W12" s="12" t="s">
        <v>4</v>
      </c>
      <c r="X12" s="12" t="s">
        <v>4</v>
      </c>
      <c r="Y12" s="15" t="s">
        <v>4</v>
      </c>
      <c r="Z12" s="12" t="s">
        <v>4</v>
      </c>
      <c r="AA12" s="15" t="s">
        <v>18</v>
      </c>
      <c r="AB12" s="12" t="s">
        <v>4</v>
      </c>
      <c r="AC12" s="12" t="s">
        <v>4</v>
      </c>
      <c r="AD12" s="12" t="s">
        <v>4</v>
      </c>
      <c r="AE12" s="12" t="s">
        <v>4</v>
      </c>
      <c r="AF12" s="15" t="s">
        <v>4</v>
      </c>
      <c r="AG12" s="12" t="s">
        <v>4</v>
      </c>
      <c r="AH12" s="15" t="s">
        <v>18</v>
      </c>
      <c r="AI12" s="12" t="s">
        <v>4</v>
      </c>
      <c r="AJ12" s="2">
        <f>COUNTIF(E12:AH12,"P")</f>
        <v>12</v>
      </c>
      <c r="AK12" s="2">
        <f>COUNTIF(E12:AH12,"wo")</f>
        <v>2</v>
      </c>
      <c r="AL12" s="2">
        <f>COUNTIF(E12:AH12,"CL")</f>
        <v>0</v>
      </c>
      <c r="AM12" s="2">
        <f>COUNTIF(E12:AH12,"PL")</f>
        <v>0</v>
      </c>
      <c r="AN12" s="2">
        <f t="shared" si="0"/>
        <v>14</v>
      </c>
    </row>
    <row r="13" spans="1:40" ht="15">
      <c r="A13" s="12">
        <v>4</v>
      </c>
      <c r="B13" s="13" t="s">
        <v>26</v>
      </c>
      <c r="C13" s="13" t="s">
        <v>27</v>
      </c>
      <c r="D13" s="13" t="s">
        <v>15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  <c r="J13" s="15" t="s">
        <v>18</v>
      </c>
      <c r="K13" s="12" t="s">
        <v>4</v>
      </c>
      <c r="L13" s="12" t="s">
        <v>4</v>
      </c>
      <c r="M13" s="12" t="s">
        <v>4</v>
      </c>
      <c r="N13" s="15" t="s">
        <v>4</v>
      </c>
      <c r="O13" s="12" t="s">
        <v>4</v>
      </c>
      <c r="P13" s="12" t="s">
        <v>4</v>
      </c>
      <c r="Q13" s="15" t="s">
        <v>18</v>
      </c>
      <c r="R13" s="12" t="s">
        <v>4</v>
      </c>
      <c r="S13" s="12" t="s">
        <v>4</v>
      </c>
      <c r="T13" s="12" t="s">
        <v>19</v>
      </c>
      <c r="U13" s="15" t="s">
        <v>4</v>
      </c>
      <c r="V13" s="12" t="s">
        <v>4</v>
      </c>
      <c r="W13" s="12" t="s">
        <v>4</v>
      </c>
      <c r="X13" s="15" t="s">
        <v>18</v>
      </c>
      <c r="Y13" s="12" t="s">
        <v>4</v>
      </c>
      <c r="Z13" s="12" t="s">
        <v>4</v>
      </c>
      <c r="AA13" s="12" t="s">
        <v>4</v>
      </c>
      <c r="AB13" s="15" t="s">
        <v>4</v>
      </c>
      <c r="AC13" s="12" t="s">
        <v>4</v>
      </c>
      <c r="AD13" s="12" t="s">
        <v>4</v>
      </c>
      <c r="AE13" s="15" t="s">
        <v>18</v>
      </c>
      <c r="AF13" s="12" t="s">
        <v>4</v>
      </c>
      <c r="AG13" s="12" t="s">
        <v>19</v>
      </c>
      <c r="AH13" s="12" t="s">
        <v>4</v>
      </c>
      <c r="AI13" s="12" t="s">
        <v>4</v>
      </c>
      <c r="AJ13" s="2">
        <f>COUNTIF(E13:AH13,"P")</f>
        <v>24</v>
      </c>
      <c r="AK13" s="2">
        <f>COUNTIF(E13:AH13,"wo")</f>
        <v>4</v>
      </c>
      <c r="AL13" s="2">
        <f>COUNTIF(E13:AH13,"CL")</f>
        <v>0</v>
      </c>
      <c r="AM13" s="2">
        <f>COUNTIF(E13:AH13,"PL")</f>
        <v>0</v>
      </c>
      <c r="AN13" s="2">
        <f t="shared" si="0"/>
        <v>28</v>
      </c>
    </row>
    <row r="14" spans="1:40" ht="15">
      <c r="A14" s="12">
        <v>5</v>
      </c>
      <c r="B14" s="13" t="s">
        <v>69</v>
      </c>
      <c r="C14" s="13" t="s">
        <v>79</v>
      </c>
      <c r="D14" s="13" t="s">
        <v>15</v>
      </c>
      <c r="E14" s="12" t="s">
        <v>19</v>
      </c>
      <c r="F14" s="12" t="s">
        <v>19</v>
      </c>
      <c r="G14" s="12" t="s">
        <v>19</v>
      </c>
      <c r="H14" s="12" t="s">
        <v>19</v>
      </c>
      <c r="I14" s="12" t="s">
        <v>19</v>
      </c>
      <c r="J14" s="12" t="s">
        <v>19</v>
      </c>
      <c r="K14" s="12" t="s">
        <v>19</v>
      </c>
      <c r="L14" s="12" t="s">
        <v>19</v>
      </c>
      <c r="M14" s="12" t="s">
        <v>19</v>
      </c>
      <c r="N14" s="12" t="s">
        <v>19</v>
      </c>
      <c r="O14" s="12" t="s">
        <v>19</v>
      </c>
      <c r="P14" s="12" t="s">
        <v>19</v>
      </c>
      <c r="Q14" s="12" t="s">
        <v>19</v>
      </c>
      <c r="R14" s="12" t="s">
        <v>19</v>
      </c>
      <c r="S14" s="15" t="s">
        <v>19</v>
      </c>
      <c r="T14" s="12" t="s">
        <v>19</v>
      </c>
      <c r="U14" s="12" t="s">
        <v>19</v>
      </c>
      <c r="V14" s="15" t="s">
        <v>19</v>
      </c>
      <c r="W14" s="12" t="s">
        <v>19</v>
      </c>
      <c r="X14" s="12" t="s">
        <v>4</v>
      </c>
      <c r="Y14" s="12" t="s">
        <v>4</v>
      </c>
      <c r="Z14" s="15" t="s">
        <v>4</v>
      </c>
      <c r="AA14" s="12" t="s">
        <v>4</v>
      </c>
      <c r="AB14" s="12" t="s">
        <v>4</v>
      </c>
      <c r="AC14" s="15" t="s">
        <v>4</v>
      </c>
      <c r="AD14" s="15" t="s">
        <v>18</v>
      </c>
      <c r="AE14" s="12" t="s">
        <v>4</v>
      </c>
      <c r="AF14" s="12" t="s">
        <v>4</v>
      </c>
      <c r="AG14" s="15" t="s">
        <v>4</v>
      </c>
      <c r="AH14" s="12" t="s">
        <v>4</v>
      </c>
      <c r="AI14" s="12" t="s">
        <v>4</v>
      </c>
      <c r="AJ14" s="2">
        <f>COUNTIF(E14:AH14,"P")</f>
        <v>10</v>
      </c>
      <c r="AK14" s="2">
        <f>COUNTIF(E14:AH14,"wo")</f>
        <v>1</v>
      </c>
      <c r="AL14" s="2">
        <f>COUNTIF(E14:AH14,"CL")</f>
        <v>0</v>
      </c>
      <c r="AM14" s="2">
        <f>COUNTIF(E14:AH14,"PL")</f>
        <v>0</v>
      </c>
      <c r="AN14" s="2">
        <f t="shared" si="0"/>
        <v>11</v>
      </c>
    </row>
    <row r="15" spans="1:40" ht="15">
      <c r="A15" s="12">
        <v>6</v>
      </c>
      <c r="B15" s="13" t="s">
        <v>70</v>
      </c>
      <c r="C15" s="13" t="s">
        <v>80</v>
      </c>
      <c r="D15" s="13" t="s">
        <v>15</v>
      </c>
      <c r="E15" s="12" t="s">
        <v>19</v>
      </c>
      <c r="F15" s="12" t="s">
        <v>19</v>
      </c>
      <c r="G15" s="12" t="s">
        <v>19</v>
      </c>
      <c r="H15" s="12" t="s">
        <v>19</v>
      </c>
      <c r="I15" s="12" t="s">
        <v>19</v>
      </c>
      <c r="J15" s="12" t="s">
        <v>19</v>
      </c>
      <c r="K15" s="12" t="s">
        <v>19</v>
      </c>
      <c r="L15" s="12" t="s">
        <v>19</v>
      </c>
      <c r="M15" s="12" t="s">
        <v>19</v>
      </c>
      <c r="N15" s="12" t="s">
        <v>19</v>
      </c>
      <c r="O15" s="12" t="s">
        <v>19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4</v>
      </c>
      <c r="V15" s="15" t="s">
        <v>18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4</v>
      </c>
      <c r="AC15" s="15" t="s">
        <v>18</v>
      </c>
      <c r="AD15" s="12" t="s">
        <v>4</v>
      </c>
      <c r="AE15" s="12" t="s">
        <v>4</v>
      </c>
      <c r="AF15" s="12" t="s">
        <v>4</v>
      </c>
      <c r="AG15" s="12" t="s">
        <v>4</v>
      </c>
      <c r="AH15" s="12" t="s">
        <v>4</v>
      </c>
      <c r="AI15" s="12" t="s">
        <v>4</v>
      </c>
      <c r="AJ15" s="2">
        <f>COUNTIF(E15:AH15,"P")</f>
        <v>17</v>
      </c>
      <c r="AK15" s="2">
        <f>COUNTIF(E15:AH15,"wo")</f>
        <v>2</v>
      </c>
      <c r="AL15" s="2">
        <f>COUNTIF(E15:AH15,"CL")</f>
        <v>0</v>
      </c>
      <c r="AM15" s="2">
        <f>COUNTIF(E15:AH15,"PL")</f>
        <v>0</v>
      </c>
      <c r="AN15" s="2">
        <f t="shared" si="0"/>
        <v>19</v>
      </c>
    </row>
    <row r="16" spans="1:40" ht="15">
      <c r="A16" s="12">
        <v>7</v>
      </c>
      <c r="B16" s="13" t="s">
        <v>28</v>
      </c>
      <c r="C16" s="13" t="s">
        <v>29</v>
      </c>
      <c r="D16" s="13" t="s">
        <v>15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4</v>
      </c>
      <c r="J16" s="15" t="s">
        <v>18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19</v>
      </c>
      <c r="P16" s="12" t="s">
        <v>4</v>
      </c>
      <c r="Q16" s="15" t="s">
        <v>18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4</v>
      </c>
      <c r="X16" s="15" t="s">
        <v>18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4</v>
      </c>
      <c r="AE16" s="15" t="s">
        <v>18</v>
      </c>
      <c r="AF16" s="12" t="s">
        <v>4</v>
      </c>
      <c r="AG16" s="12" t="s">
        <v>4</v>
      </c>
      <c r="AH16" s="12" t="s">
        <v>4</v>
      </c>
      <c r="AI16" s="12" t="s">
        <v>4</v>
      </c>
      <c r="AJ16" s="2">
        <f>COUNTIF(E16:AH16,"P")</f>
        <v>25</v>
      </c>
      <c r="AK16" s="2">
        <f>COUNTIF(E16:AH16,"wo")</f>
        <v>4</v>
      </c>
      <c r="AL16" s="2">
        <f>COUNTIF(E16:AH16,"CL")</f>
        <v>0</v>
      </c>
      <c r="AM16" s="2">
        <f>COUNTIF(E16:AH16,"PL")</f>
        <v>0</v>
      </c>
      <c r="AN16" s="2">
        <f t="shared" si="0"/>
        <v>29</v>
      </c>
    </row>
    <row r="17" spans="1:40" ht="15">
      <c r="A17" s="12">
        <v>8</v>
      </c>
      <c r="B17" s="13" t="s">
        <v>30</v>
      </c>
      <c r="C17" s="13" t="s">
        <v>31</v>
      </c>
      <c r="D17" s="13" t="s">
        <v>15</v>
      </c>
      <c r="E17" s="12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5" t="s">
        <v>18</v>
      </c>
      <c r="W17" s="12" t="s">
        <v>4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4</v>
      </c>
      <c r="AC17" s="15" t="s">
        <v>18</v>
      </c>
      <c r="AD17" s="12" t="s">
        <v>4</v>
      </c>
      <c r="AE17" s="12" t="s">
        <v>4</v>
      </c>
      <c r="AF17" s="12" t="s">
        <v>4</v>
      </c>
      <c r="AG17" s="12" t="s">
        <v>4</v>
      </c>
      <c r="AH17" s="12" t="s">
        <v>4</v>
      </c>
      <c r="AI17" s="12" t="s">
        <v>4</v>
      </c>
      <c r="AJ17" s="2">
        <f>COUNTIF(E17:AH17,"P")</f>
        <v>17</v>
      </c>
      <c r="AK17" s="2">
        <f>COUNTIF(E17:AH17,"wo")</f>
        <v>2</v>
      </c>
      <c r="AL17" s="2">
        <f>COUNTIF(E17:AH17,"CL")</f>
        <v>0</v>
      </c>
      <c r="AM17" s="2">
        <f>COUNTIF(E17:AH17,"PL")</f>
        <v>0</v>
      </c>
      <c r="AN17" s="2">
        <f t="shared" si="0"/>
        <v>19</v>
      </c>
    </row>
    <row r="18" spans="1:40" ht="15">
      <c r="A18" s="12">
        <v>9</v>
      </c>
      <c r="B18" s="13" t="s">
        <v>32</v>
      </c>
      <c r="C18" s="13" t="s">
        <v>33</v>
      </c>
      <c r="D18" s="13" t="s">
        <v>15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4</v>
      </c>
      <c r="J18" s="12" t="s">
        <v>4</v>
      </c>
      <c r="K18" s="15" t="s">
        <v>18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4</v>
      </c>
      <c r="Q18" s="12" t="s">
        <v>4</v>
      </c>
      <c r="R18" s="15" t="s">
        <v>18</v>
      </c>
      <c r="S18" s="12" t="s">
        <v>4</v>
      </c>
      <c r="T18" s="12" t="s">
        <v>4</v>
      </c>
      <c r="U18" s="12" t="s">
        <v>4</v>
      </c>
      <c r="V18" s="12" t="s">
        <v>4</v>
      </c>
      <c r="W18" s="12" t="s">
        <v>4</v>
      </c>
      <c r="X18" s="12" t="s">
        <v>4</v>
      </c>
      <c r="Y18" s="15" t="s">
        <v>18</v>
      </c>
      <c r="Z18" s="12" t="s">
        <v>4</v>
      </c>
      <c r="AA18" s="12" t="s">
        <v>4</v>
      </c>
      <c r="AB18" s="12" t="s">
        <v>4</v>
      </c>
      <c r="AC18" s="12" t="s">
        <v>4</v>
      </c>
      <c r="AD18" s="12" t="s">
        <v>4</v>
      </c>
      <c r="AE18" s="12" t="s">
        <v>4</v>
      </c>
      <c r="AF18" s="15" t="s">
        <v>18</v>
      </c>
      <c r="AG18" s="12" t="s">
        <v>4</v>
      </c>
      <c r="AH18" s="12" t="s">
        <v>4</v>
      </c>
      <c r="AI18" s="12" t="s">
        <v>4</v>
      </c>
      <c r="AJ18" s="2">
        <f>COUNTIF(E18:AH18,"P")</f>
        <v>26</v>
      </c>
      <c r="AK18" s="2">
        <f>COUNTIF(E18:AH18,"wo")</f>
        <v>4</v>
      </c>
      <c r="AL18" s="2">
        <f>COUNTIF(E18:AH18,"CL")</f>
        <v>0</v>
      </c>
      <c r="AM18" s="2">
        <f>COUNTIF(E18:AH18,"PL")</f>
        <v>0</v>
      </c>
      <c r="AN18" s="2">
        <f t="shared" si="0"/>
        <v>30</v>
      </c>
    </row>
    <row r="19" spans="1:40" ht="15">
      <c r="A19" s="12">
        <v>10</v>
      </c>
      <c r="B19" s="13" t="s">
        <v>34</v>
      </c>
      <c r="C19" s="13" t="s">
        <v>35</v>
      </c>
      <c r="D19" s="13" t="s">
        <v>15</v>
      </c>
      <c r="E19" s="12" t="s">
        <v>4</v>
      </c>
      <c r="F19" s="12" t="s">
        <v>4</v>
      </c>
      <c r="G19" s="12" t="s">
        <v>4</v>
      </c>
      <c r="H19" s="15" t="s">
        <v>18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5" t="s">
        <v>18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5" t="s">
        <v>18</v>
      </c>
      <c r="W19" s="12" t="s">
        <v>4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4</v>
      </c>
      <c r="AC19" s="15" t="s">
        <v>18</v>
      </c>
      <c r="AD19" s="12" t="s">
        <v>4</v>
      </c>
      <c r="AE19" s="12" t="s">
        <v>4</v>
      </c>
      <c r="AF19" s="12" t="s">
        <v>4</v>
      </c>
      <c r="AG19" s="12" t="s">
        <v>4</v>
      </c>
      <c r="AH19" s="12" t="s">
        <v>4</v>
      </c>
      <c r="AI19" s="12" t="s">
        <v>4</v>
      </c>
      <c r="AJ19" s="2">
        <f>COUNTIF(E19:AH19,"P")</f>
        <v>26</v>
      </c>
      <c r="AK19" s="2">
        <f>COUNTIF(E19:AH19,"wo")</f>
        <v>4</v>
      </c>
      <c r="AL19" s="2">
        <f>COUNTIF(E19:AH19,"CL")</f>
        <v>0</v>
      </c>
      <c r="AM19" s="2">
        <f>COUNTIF(E19:AH19,"PL")</f>
        <v>0</v>
      </c>
      <c r="AN19" s="2">
        <f t="shared" si="0"/>
        <v>30</v>
      </c>
    </row>
    <row r="20" spans="1:40" ht="15">
      <c r="A20" s="12">
        <v>11</v>
      </c>
      <c r="B20" s="13" t="s">
        <v>72</v>
      </c>
      <c r="C20" s="13" t="s">
        <v>81</v>
      </c>
      <c r="D20" s="13" t="s">
        <v>15</v>
      </c>
      <c r="E20" s="12" t="s">
        <v>19</v>
      </c>
      <c r="F20" s="12" t="s">
        <v>19</v>
      </c>
      <c r="G20" s="12" t="s">
        <v>19</v>
      </c>
      <c r="H20" s="12" t="s">
        <v>19</v>
      </c>
      <c r="I20" s="12" t="s">
        <v>19</v>
      </c>
      <c r="J20" s="12" t="s">
        <v>19</v>
      </c>
      <c r="K20" s="12" t="s">
        <v>19</v>
      </c>
      <c r="L20" s="12" t="s">
        <v>19</v>
      </c>
      <c r="M20" s="12" t="s">
        <v>19</v>
      </c>
      <c r="N20" s="12" t="s">
        <v>19</v>
      </c>
      <c r="O20" s="12" t="s">
        <v>19</v>
      </c>
      <c r="P20" s="12" t="s">
        <v>19</v>
      </c>
      <c r="Q20" s="12" t="s">
        <v>19</v>
      </c>
      <c r="R20" s="12" t="s">
        <v>19</v>
      </c>
      <c r="S20" s="12" t="s">
        <v>19</v>
      </c>
      <c r="T20" s="12" t="s">
        <v>19</v>
      </c>
      <c r="U20" s="12" t="s">
        <v>19</v>
      </c>
      <c r="V20" s="12" t="s">
        <v>19</v>
      </c>
      <c r="W20" s="12" t="s">
        <v>19</v>
      </c>
      <c r="X20" s="12" t="s">
        <v>19</v>
      </c>
      <c r="Y20" s="12" t="s">
        <v>19</v>
      </c>
      <c r="Z20" s="12" t="s">
        <v>4</v>
      </c>
      <c r="AA20" s="12" t="s">
        <v>4</v>
      </c>
      <c r="AB20" s="12" t="s">
        <v>19</v>
      </c>
      <c r="AC20" s="12" t="s">
        <v>4</v>
      </c>
      <c r="AD20" s="12" t="s">
        <v>4</v>
      </c>
      <c r="AE20" s="12" t="s">
        <v>4</v>
      </c>
      <c r="AF20" s="15" t="s">
        <v>18</v>
      </c>
      <c r="AG20" s="12" t="s">
        <v>4</v>
      </c>
      <c r="AH20" s="12" t="s">
        <v>4</v>
      </c>
      <c r="AI20" s="12" t="s">
        <v>4</v>
      </c>
      <c r="AJ20" s="2">
        <f>COUNTIF(E20:AH20,"P")</f>
        <v>7</v>
      </c>
      <c r="AK20" s="2">
        <f>COUNTIF(E20:AH20,"wo")</f>
        <v>1</v>
      </c>
      <c r="AL20" s="2">
        <f>COUNTIF(E20:AH20,"CL")</f>
        <v>0</v>
      </c>
      <c r="AM20" s="2">
        <f>COUNTIF(E20:AH20,"PL")</f>
        <v>0</v>
      </c>
      <c r="AN20" s="2">
        <f t="shared" si="0"/>
        <v>8</v>
      </c>
    </row>
    <row r="21" spans="1:40" ht="15">
      <c r="A21" s="12">
        <v>12</v>
      </c>
      <c r="B21" s="13" t="s">
        <v>36</v>
      </c>
      <c r="C21" s="13" t="s">
        <v>37</v>
      </c>
      <c r="D21" s="13" t="s">
        <v>15</v>
      </c>
      <c r="E21" s="12" t="s">
        <v>4</v>
      </c>
      <c r="F21" s="12" t="s">
        <v>4</v>
      </c>
      <c r="G21" s="12" t="s">
        <v>4</v>
      </c>
      <c r="H21" s="12" t="s">
        <v>4</v>
      </c>
      <c r="I21" s="15" t="s">
        <v>18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5" t="s">
        <v>18</v>
      </c>
      <c r="Q21" s="12" t="s">
        <v>4</v>
      </c>
      <c r="R21" s="12" t="s">
        <v>4</v>
      </c>
      <c r="S21" s="12" t="s">
        <v>19</v>
      </c>
      <c r="T21" s="12" t="s">
        <v>19</v>
      </c>
      <c r="U21" s="12" t="s">
        <v>4</v>
      </c>
      <c r="V21" s="12" t="s">
        <v>4</v>
      </c>
      <c r="W21" s="15" t="s">
        <v>18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4</v>
      </c>
      <c r="AD21" s="15" t="s">
        <v>18</v>
      </c>
      <c r="AE21" s="12" t="s">
        <v>4</v>
      </c>
      <c r="AF21" s="12" t="s">
        <v>4</v>
      </c>
      <c r="AG21" s="12" t="s">
        <v>4</v>
      </c>
      <c r="AH21" s="12" t="s">
        <v>4</v>
      </c>
      <c r="AI21" s="12" t="s">
        <v>4</v>
      </c>
      <c r="AJ21" s="2">
        <f>COUNTIF(E21:AH21,"P")</f>
        <v>24</v>
      </c>
      <c r="AK21" s="2">
        <f>COUNTIF(E21:AH21,"wo")</f>
        <v>4</v>
      </c>
      <c r="AL21" s="2">
        <f>COUNTIF(E21:AH21,"CL")</f>
        <v>0</v>
      </c>
      <c r="AM21" s="2">
        <f>COUNTIF(E21:AH21,"PL")</f>
        <v>0</v>
      </c>
      <c r="AN21" s="2">
        <f t="shared" si="0"/>
        <v>28</v>
      </c>
    </row>
    <row r="22" spans="1:40" ht="15">
      <c r="A22" s="12">
        <v>13</v>
      </c>
      <c r="B22" s="13" t="s">
        <v>71</v>
      </c>
      <c r="C22" s="13" t="s">
        <v>86</v>
      </c>
      <c r="D22" s="13" t="s">
        <v>15</v>
      </c>
      <c r="E22" s="12" t="s">
        <v>19</v>
      </c>
      <c r="F22" s="12" t="s">
        <v>19</v>
      </c>
      <c r="G22" s="12" t="s">
        <v>19</v>
      </c>
      <c r="H22" s="12" t="s">
        <v>19</v>
      </c>
      <c r="I22" s="12" t="s">
        <v>19</v>
      </c>
      <c r="J22" s="12" t="s">
        <v>19</v>
      </c>
      <c r="K22" s="12" t="s">
        <v>19</v>
      </c>
      <c r="L22" s="12" t="s">
        <v>19</v>
      </c>
      <c r="M22" s="12" t="s">
        <v>19</v>
      </c>
      <c r="N22" s="12" t="s">
        <v>19</v>
      </c>
      <c r="O22" s="12" t="s">
        <v>19</v>
      </c>
      <c r="P22" s="12" t="s">
        <v>19</v>
      </c>
      <c r="Q22" s="12" t="s">
        <v>19</v>
      </c>
      <c r="R22" s="12" t="s">
        <v>19</v>
      </c>
      <c r="S22" s="12" t="s">
        <v>19</v>
      </c>
      <c r="T22" s="12" t="s">
        <v>19</v>
      </c>
      <c r="U22" s="12" t="s">
        <v>4</v>
      </c>
      <c r="V22" s="12" t="s">
        <v>4</v>
      </c>
      <c r="W22" s="12" t="s">
        <v>4</v>
      </c>
      <c r="X22" s="12" t="s">
        <v>4</v>
      </c>
      <c r="Y22" s="12" t="s">
        <v>4</v>
      </c>
      <c r="Z22" s="12" t="s">
        <v>4</v>
      </c>
      <c r="AA22" s="15" t="s">
        <v>18</v>
      </c>
      <c r="AB22" s="12" t="s">
        <v>4</v>
      </c>
      <c r="AC22" s="12" t="s">
        <v>4</v>
      </c>
      <c r="AD22" s="12" t="s">
        <v>4</v>
      </c>
      <c r="AE22" s="12" t="s">
        <v>4</v>
      </c>
      <c r="AF22" s="12" t="s">
        <v>4</v>
      </c>
      <c r="AG22" s="12" t="s">
        <v>4</v>
      </c>
      <c r="AH22" s="15" t="s">
        <v>18</v>
      </c>
      <c r="AI22" s="12" t="s">
        <v>4</v>
      </c>
      <c r="AJ22" s="2">
        <f>COUNTIF(E22:AH22,"P")</f>
        <v>12</v>
      </c>
      <c r="AK22" s="2">
        <f>COUNTIF(E22:AH22,"wo")</f>
        <v>2</v>
      </c>
      <c r="AL22" s="2">
        <f>COUNTIF(E22:AH22,"CL")</f>
        <v>0</v>
      </c>
      <c r="AM22" s="2">
        <f>COUNTIF(E22:AH22,"PL")</f>
        <v>0</v>
      </c>
      <c r="AN22" s="2">
        <f t="shared" si="0"/>
        <v>14</v>
      </c>
    </row>
    <row r="23" spans="1:40" ht="15">
      <c r="A23" s="12">
        <v>14</v>
      </c>
      <c r="B23" s="13" t="s">
        <v>39</v>
      </c>
      <c r="C23" s="13" t="s">
        <v>40</v>
      </c>
      <c r="D23" s="13" t="s">
        <v>15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4</v>
      </c>
      <c r="J23" s="12" t="s">
        <v>4</v>
      </c>
      <c r="K23" s="15" t="s">
        <v>18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19</v>
      </c>
      <c r="Q23" s="12" t="s">
        <v>19</v>
      </c>
      <c r="R23" s="12" t="s">
        <v>19</v>
      </c>
      <c r="S23" s="12" t="s">
        <v>19</v>
      </c>
      <c r="T23" s="12" t="s">
        <v>19</v>
      </c>
      <c r="U23" s="12" t="s">
        <v>4</v>
      </c>
      <c r="V23" s="12" t="s">
        <v>4</v>
      </c>
      <c r="W23" s="12" t="s">
        <v>4</v>
      </c>
      <c r="X23" s="12" t="s">
        <v>4</v>
      </c>
      <c r="Y23" s="15" t="s">
        <v>18</v>
      </c>
      <c r="Z23" s="12" t="s">
        <v>19</v>
      </c>
      <c r="AA23" s="12" t="s">
        <v>4</v>
      </c>
      <c r="AB23" s="12" t="s">
        <v>4</v>
      </c>
      <c r="AC23" s="12" t="s">
        <v>4</v>
      </c>
      <c r="AD23" s="12" t="s">
        <v>19</v>
      </c>
      <c r="AE23" s="12" t="s">
        <v>19</v>
      </c>
      <c r="AF23" s="12" t="s">
        <v>19</v>
      </c>
      <c r="AG23" s="12" t="s">
        <v>19</v>
      </c>
      <c r="AH23" s="12" t="s">
        <v>19</v>
      </c>
      <c r="AI23" s="12" t="s">
        <v>19</v>
      </c>
      <c r="AJ23" s="2">
        <f>COUNTIF(E23:AH23,"P")</f>
        <v>17</v>
      </c>
      <c r="AK23" s="2">
        <f>COUNTIF(E23:AH23,"wo")</f>
        <v>2</v>
      </c>
      <c r="AL23" s="2">
        <f>COUNTIF(E23:AH23,"CL")</f>
        <v>0</v>
      </c>
      <c r="AM23" s="2">
        <f>COUNTIF(E23:AH23,"PL")</f>
        <v>0</v>
      </c>
      <c r="AN23" s="2">
        <f t="shared" si="0"/>
        <v>19</v>
      </c>
    </row>
    <row r="24" spans="1:40" ht="15">
      <c r="A24" s="12">
        <v>15</v>
      </c>
      <c r="B24" s="13" t="s">
        <v>41</v>
      </c>
      <c r="C24" s="13" t="s">
        <v>42</v>
      </c>
      <c r="D24" s="13" t="s">
        <v>15</v>
      </c>
      <c r="E24" s="12" t="s">
        <v>4</v>
      </c>
      <c r="F24" s="12" t="s">
        <v>4</v>
      </c>
      <c r="G24" s="12" t="s">
        <v>19</v>
      </c>
      <c r="H24" s="12" t="s">
        <v>19</v>
      </c>
      <c r="I24" s="12" t="s">
        <v>19</v>
      </c>
      <c r="J24" s="12" t="s">
        <v>19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4</v>
      </c>
      <c r="Q24" s="15" t="s">
        <v>18</v>
      </c>
      <c r="R24" s="12" t="s">
        <v>4</v>
      </c>
      <c r="S24" s="12" t="s">
        <v>4</v>
      </c>
      <c r="T24" s="12" t="s">
        <v>4</v>
      </c>
      <c r="U24" s="12" t="s">
        <v>4</v>
      </c>
      <c r="V24" s="12" t="s">
        <v>4</v>
      </c>
      <c r="W24" s="12" t="s">
        <v>4</v>
      </c>
      <c r="X24" s="15" t="s">
        <v>18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4</v>
      </c>
      <c r="AD24" s="12" t="s">
        <v>4</v>
      </c>
      <c r="AE24" s="15" t="s">
        <v>18</v>
      </c>
      <c r="AF24" s="12" t="s">
        <v>19</v>
      </c>
      <c r="AG24" s="12" t="s">
        <v>19</v>
      </c>
      <c r="AH24" s="12" t="s">
        <v>4</v>
      </c>
      <c r="AI24" s="12" t="s">
        <v>4</v>
      </c>
      <c r="AJ24" s="2">
        <f>COUNTIF(E24:AH24,"P")</f>
        <v>21</v>
      </c>
      <c r="AK24" s="2">
        <f>COUNTIF(E24:AH24,"wo")</f>
        <v>3</v>
      </c>
      <c r="AL24" s="2">
        <f>COUNTIF(E24:AH24,"CL")</f>
        <v>0</v>
      </c>
      <c r="AM24" s="2">
        <f>COUNTIF(E24:AH24,"PL")</f>
        <v>0</v>
      </c>
      <c r="AN24" s="2">
        <f t="shared" si="0"/>
        <v>24</v>
      </c>
    </row>
    <row r="25" spans="1:40" ht="15">
      <c r="A25" s="12">
        <v>16</v>
      </c>
      <c r="B25" s="13" t="s">
        <v>73</v>
      </c>
      <c r="C25" s="13" t="s">
        <v>82</v>
      </c>
      <c r="D25" s="13" t="s">
        <v>15</v>
      </c>
      <c r="E25" s="12" t="s">
        <v>19</v>
      </c>
      <c r="F25" s="12" t="s">
        <v>19</v>
      </c>
      <c r="G25" s="12" t="s">
        <v>19</v>
      </c>
      <c r="H25" s="12" t="s">
        <v>19</v>
      </c>
      <c r="I25" s="12" t="s">
        <v>19</v>
      </c>
      <c r="J25" s="12" t="s">
        <v>19</v>
      </c>
      <c r="K25" s="12" t="s">
        <v>19</v>
      </c>
      <c r="L25" s="12" t="s">
        <v>19</v>
      </c>
      <c r="M25" s="12" t="s">
        <v>19</v>
      </c>
      <c r="N25" s="12" t="s">
        <v>19</v>
      </c>
      <c r="O25" s="12" t="s">
        <v>19</v>
      </c>
      <c r="P25" s="12" t="s">
        <v>19</v>
      </c>
      <c r="Q25" s="12" t="s">
        <v>19</v>
      </c>
      <c r="R25" s="12" t="s">
        <v>19</v>
      </c>
      <c r="S25" s="12" t="s">
        <v>19</v>
      </c>
      <c r="T25" s="12" t="s">
        <v>19</v>
      </c>
      <c r="U25" s="12" t="s">
        <v>4</v>
      </c>
      <c r="V25" s="12" t="s">
        <v>4</v>
      </c>
      <c r="W25" s="12" t="s">
        <v>4</v>
      </c>
      <c r="X25" s="12" t="s">
        <v>4</v>
      </c>
      <c r="Y25" s="12" t="s">
        <v>4</v>
      </c>
      <c r="Z25" s="12" t="s">
        <v>4</v>
      </c>
      <c r="AA25" s="15" t="s">
        <v>18</v>
      </c>
      <c r="AB25" s="12" t="s">
        <v>4</v>
      </c>
      <c r="AC25" s="12" t="s">
        <v>4</v>
      </c>
      <c r="AD25" s="12" t="s">
        <v>4</v>
      </c>
      <c r="AE25" s="12" t="s">
        <v>4</v>
      </c>
      <c r="AF25" s="12" t="s">
        <v>4</v>
      </c>
      <c r="AG25" s="12" t="s">
        <v>4</v>
      </c>
      <c r="AH25" s="15" t="s">
        <v>18</v>
      </c>
      <c r="AI25" s="12" t="s">
        <v>19</v>
      </c>
      <c r="AJ25" s="2">
        <f>COUNTIF(E25:AH25,"P")</f>
        <v>12</v>
      </c>
      <c r="AK25" s="2">
        <f>COUNTIF(E25:AH25,"wo")</f>
        <v>2</v>
      </c>
      <c r="AL25" s="2">
        <f>COUNTIF(E25:AH25,"CL")</f>
        <v>0</v>
      </c>
      <c r="AM25" s="2">
        <f>COUNTIF(E25:AH25,"PL")</f>
        <v>0</v>
      </c>
      <c r="AN25" s="2">
        <f t="shared" si="0"/>
        <v>14</v>
      </c>
    </row>
    <row r="26" spans="1:40" ht="15">
      <c r="A26" s="12">
        <v>17</v>
      </c>
      <c r="B26" s="13" t="s">
        <v>43</v>
      </c>
      <c r="C26" s="13" t="s">
        <v>44</v>
      </c>
      <c r="D26" s="13" t="s">
        <v>15</v>
      </c>
      <c r="E26" s="12" t="s">
        <v>4</v>
      </c>
      <c r="F26" s="12" t="s">
        <v>4</v>
      </c>
      <c r="G26" s="12" t="s">
        <v>4</v>
      </c>
      <c r="H26" s="15" t="s">
        <v>18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19</v>
      </c>
      <c r="N26" s="12" t="s">
        <v>19</v>
      </c>
      <c r="O26" s="15" t="s">
        <v>18</v>
      </c>
      <c r="P26" s="12" t="s">
        <v>4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4</v>
      </c>
      <c r="V26" s="15" t="s">
        <v>18</v>
      </c>
      <c r="W26" s="12" t="s">
        <v>4</v>
      </c>
      <c r="X26" s="12" t="s">
        <v>19</v>
      </c>
      <c r="Y26" s="12" t="s">
        <v>4</v>
      </c>
      <c r="Z26" s="12" t="s">
        <v>4</v>
      </c>
      <c r="AA26" s="12" t="s">
        <v>4</v>
      </c>
      <c r="AB26" s="12" t="s">
        <v>4</v>
      </c>
      <c r="AC26" s="15" t="s">
        <v>18</v>
      </c>
      <c r="AD26" s="12" t="s">
        <v>4</v>
      </c>
      <c r="AE26" s="12" t="s">
        <v>4</v>
      </c>
      <c r="AF26" s="12" t="s">
        <v>4</v>
      </c>
      <c r="AG26" s="12" t="s">
        <v>4</v>
      </c>
      <c r="AH26" s="12" t="s">
        <v>4</v>
      </c>
      <c r="AI26" s="12" t="s">
        <v>4</v>
      </c>
      <c r="AJ26" s="2">
        <f>COUNTIF(E26:AH26,"P")</f>
        <v>23</v>
      </c>
      <c r="AK26" s="2">
        <f>COUNTIF(E26:AH26,"wo")</f>
        <v>4</v>
      </c>
      <c r="AL26" s="2">
        <f>COUNTIF(E26:AH26,"CL")</f>
        <v>0</v>
      </c>
      <c r="AM26" s="2">
        <f>COUNTIF(E26:AH26,"PL")</f>
        <v>0</v>
      </c>
      <c r="AN26" s="2">
        <f t="shared" si="0"/>
        <v>27</v>
      </c>
    </row>
    <row r="27" spans="1:40" ht="15">
      <c r="A27" s="12">
        <v>18</v>
      </c>
      <c r="B27" s="13" t="s">
        <v>45</v>
      </c>
      <c r="C27" s="13" t="s">
        <v>46</v>
      </c>
      <c r="D27" s="13" t="s">
        <v>15</v>
      </c>
      <c r="E27" s="12" t="s">
        <v>4</v>
      </c>
      <c r="F27" s="12" t="s">
        <v>4</v>
      </c>
      <c r="G27" s="12" t="s">
        <v>4</v>
      </c>
      <c r="H27" s="12" t="s">
        <v>4</v>
      </c>
      <c r="I27" s="15" t="s">
        <v>18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4</v>
      </c>
      <c r="P27" s="15" t="s">
        <v>18</v>
      </c>
      <c r="Q27" s="12" t="s">
        <v>4</v>
      </c>
      <c r="R27" s="12" t="s">
        <v>19</v>
      </c>
      <c r="S27" s="12" t="s">
        <v>4</v>
      </c>
      <c r="T27" s="12" t="s">
        <v>4</v>
      </c>
      <c r="U27" s="12" t="s">
        <v>4</v>
      </c>
      <c r="V27" s="12" t="s">
        <v>4</v>
      </c>
      <c r="W27" s="15" t="s">
        <v>18</v>
      </c>
      <c r="X27" s="12" t="s">
        <v>4</v>
      </c>
      <c r="Y27" s="12" t="s">
        <v>4</v>
      </c>
      <c r="Z27" s="12" t="s">
        <v>4</v>
      </c>
      <c r="AA27" s="12" t="s">
        <v>4</v>
      </c>
      <c r="AB27" s="12" t="s">
        <v>4</v>
      </c>
      <c r="AC27" s="12" t="s">
        <v>4</v>
      </c>
      <c r="AD27" s="15" t="s">
        <v>18</v>
      </c>
      <c r="AE27" s="12" t="s">
        <v>4</v>
      </c>
      <c r="AF27" s="12" t="s">
        <v>4</v>
      </c>
      <c r="AG27" s="12" t="s">
        <v>4</v>
      </c>
      <c r="AH27" s="12" t="s">
        <v>4</v>
      </c>
      <c r="AI27" s="12" t="s">
        <v>4</v>
      </c>
      <c r="AJ27" s="2">
        <f>COUNTIF(E27:AH27,"P")</f>
        <v>25</v>
      </c>
      <c r="AK27" s="2">
        <f>COUNTIF(E27:AH27,"wo")</f>
        <v>4</v>
      </c>
      <c r="AL27" s="2">
        <f>COUNTIF(E27:AH27,"CL")</f>
        <v>0</v>
      </c>
      <c r="AM27" s="2">
        <f>COUNTIF(E27:AH27,"PL")</f>
        <v>0</v>
      </c>
      <c r="AN27" s="2">
        <f t="shared" si="0"/>
        <v>29</v>
      </c>
    </row>
    <row r="28" spans="1:40" ht="15">
      <c r="A28" s="12">
        <v>19</v>
      </c>
      <c r="B28" s="13" t="s">
        <v>47</v>
      </c>
      <c r="C28" s="13" t="s">
        <v>48</v>
      </c>
      <c r="D28" s="13" t="s">
        <v>15</v>
      </c>
      <c r="E28" s="12" t="s">
        <v>4</v>
      </c>
      <c r="F28" s="12" t="s">
        <v>4</v>
      </c>
      <c r="G28" s="12" t="s">
        <v>4</v>
      </c>
      <c r="H28" s="12" t="s">
        <v>4</v>
      </c>
      <c r="I28" s="12" t="s">
        <v>4</v>
      </c>
      <c r="J28" s="15" t="s">
        <v>18</v>
      </c>
      <c r="K28" s="12" t="s">
        <v>4</v>
      </c>
      <c r="L28" s="12" t="s">
        <v>4</v>
      </c>
      <c r="M28" s="12" t="s">
        <v>4</v>
      </c>
      <c r="N28" s="12" t="s">
        <v>4</v>
      </c>
      <c r="O28" s="12" t="s">
        <v>4</v>
      </c>
      <c r="P28" s="12" t="s">
        <v>4</v>
      </c>
      <c r="Q28" s="15" t="s">
        <v>18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4</v>
      </c>
      <c r="W28" s="12" t="s">
        <v>4</v>
      </c>
      <c r="X28" s="15" t="s">
        <v>18</v>
      </c>
      <c r="Y28" s="12" t="s">
        <v>4</v>
      </c>
      <c r="Z28" s="12" t="s">
        <v>4</v>
      </c>
      <c r="AA28" s="12" t="s">
        <v>4</v>
      </c>
      <c r="AB28" s="12" t="s">
        <v>4</v>
      </c>
      <c r="AC28" s="12" t="s">
        <v>4</v>
      </c>
      <c r="AD28" s="12" t="s">
        <v>4</v>
      </c>
      <c r="AE28" s="15" t="s">
        <v>18</v>
      </c>
      <c r="AF28" s="12" t="s">
        <v>4</v>
      </c>
      <c r="AG28" s="12" t="s">
        <v>4</v>
      </c>
      <c r="AH28" s="12" t="s">
        <v>4</v>
      </c>
      <c r="AI28" s="12" t="s">
        <v>4</v>
      </c>
      <c r="AJ28" s="2">
        <f>COUNTIF(E28:AH28,"P")</f>
        <v>26</v>
      </c>
      <c r="AK28" s="2">
        <f>COUNTIF(E28:AH28,"wo")</f>
        <v>4</v>
      </c>
      <c r="AL28" s="2">
        <f>COUNTIF(E28:AH28,"CL")</f>
        <v>0</v>
      </c>
      <c r="AM28" s="2">
        <f>COUNTIF(E28:AH28,"PL")</f>
        <v>0</v>
      </c>
      <c r="AN28" s="2">
        <f t="shared" si="0"/>
        <v>30</v>
      </c>
    </row>
    <row r="29" spans="1:40" ht="15">
      <c r="A29" s="12">
        <v>20</v>
      </c>
      <c r="B29" s="13" t="s">
        <v>49</v>
      </c>
      <c r="C29" s="13" t="s">
        <v>50</v>
      </c>
      <c r="D29" s="13" t="s">
        <v>15</v>
      </c>
      <c r="E29" s="12" t="s">
        <v>4</v>
      </c>
      <c r="F29" s="12" t="s">
        <v>19</v>
      </c>
      <c r="G29" s="12" t="s">
        <v>4</v>
      </c>
      <c r="H29" s="12" t="s">
        <v>4</v>
      </c>
      <c r="I29" s="12" t="s">
        <v>4</v>
      </c>
      <c r="J29" s="12" t="s">
        <v>4</v>
      </c>
      <c r="K29" s="15" t="s">
        <v>18</v>
      </c>
      <c r="L29" s="12" t="s">
        <v>4</v>
      </c>
      <c r="M29" s="12" t="s">
        <v>4</v>
      </c>
      <c r="N29" s="12" t="s">
        <v>4</v>
      </c>
      <c r="O29" s="12" t="s">
        <v>4</v>
      </c>
      <c r="P29" s="12" t="s">
        <v>4</v>
      </c>
      <c r="Q29" s="12" t="s">
        <v>4</v>
      </c>
      <c r="R29" s="15" t="s">
        <v>18</v>
      </c>
      <c r="S29" s="12" t="s">
        <v>4</v>
      </c>
      <c r="T29" s="12" t="s">
        <v>4</v>
      </c>
      <c r="U29" s="12" t="s">
        <v>4</v>
      </c>
      <c r="V29" s="12" t="s">
        <v>4</v>
      </c>
      <c r="W29" s="12" t="s">
        <v>4</v>
      </c>
      <c r="X29" s="12" t="s">
        <v>4</v>
      </c>
      <c r="Y29" s="15" t="s">
        <v>18</v>
      </c>
      <c r="Z29" s="12" t="s">
        <v>4</v>
      </c>
      <c r="AA29" s="12" t="s">
        <v>4</v>
      </c>
      <c r="AB29" s="12" t="s">
        <v>4</v>
      </c>
      <c r="AC29" s="12" t="s">
        <v>4</v>
      </c>
      <c r="AD29" s="12" t="s">
        <v>4</v>
      </c>
      <c r="AE29" s="12" t="s">
        <v>4</v>
      </c>
      <c r="AF29" s="15" t="s">
        <v>18</v>
      </c>
      <c r="AG29" s="12" t="s">
        <v>4</v>
      </c>
      <c r="AH29" s="12" t="s">
        <v>4</v>
      </c>
      <c r="AI29" s="12" t="s">
        <v>4</v>
      </c>
      <c r="AJ29" s="2">
        <f>COUNTIF(E29:AH29,"P")</f>
        <v>25</v>
      </c>
      <c r="AK29" s="2">
        <f>COUNTIF(E29:AH29,"wo")</f>
        <v>4</v>
      </c>
      <c r="AL29" s="2">
        <f>COUNTIF(E29:AH29,"CL")</f>
        <v>0</v>
      </c>
      <c r="AM29" s="2">
        <f>COUNTIF(E29:AH29,"PL")</f>
        <v>0</v>
      </c>
      <c r="AN29" s="2">
        <f t="shared" si="0"/>
        <v>29</v>
      </c>
    </row>
    <row r="30" spans="1:40" ht="15">
      <c r="A30" s="12">
        <v>21</v>
      </c>
      <c r="B30" s="13" t="s">
        <v>51</v>
      </c>
      <c r="C30" s="13" t="s">
        <v>52</v>
      </c>
      <c r="D30" s="13" t="s">
        <v>15</v>
      </c>
      <c r="E30" s="12" t="s">
        <v>19</v>
      </c>
      <c r="F30" s="12" t="s">
        <v>19</v>
      </c>
      <c r="G30" s="12" t="s">
        <v>4</v>
      </c>
      <c r="H30" s="12" t="s">
        <v>4</v>
      </c>
      <c r="I30" s="12" t="s">
        <v>4</v>
      </c>
      <c r="J30" s="12" t="s">
        <v>4</v>
      </c>
      <c r="K30" s="12" t="s">
        <v>4</v>
      </c>
      <c r="L30" s="12" t="s">
        <v>4</v>
      </c>
      <c r="M30" s="15" t="s">
        <v>18</v>
      </c>
      <c r="N30" s="12" t="s">
        <v>4</v>
      </c>
      <c r="O30" s="12" t="s">
        <v>4</v>
      </c>
      <c r="P30" s="12" t="s">
        <v>4</v>
      </c>
      <c r="Q30" s="12" t="s">
        <v>4</v>
      </c>
      <c r="R30" s="12" t="s">
        <v>4</v>
      </c>
      <c r="S30" s="12" t="s">
        <v>4</v>
      </c>
      <c r="T30" s="15" t="s">
        <v>18</v>
      </c>
      <c r="U30" s="12" t="s">
        <v>4</v>
      </c>
      <c r="V30" s="12" t="s">
        <v>4</v>
      </c>
      <c r="W30" s="12" t="s">
        <v>4</v>
      </c>
      <c r="X30" s="12" t="s">
        <v>4</v>
      </c>
      <c r="Y30" s="12" t="s">
        <v>19</v>
      </c>
      <c r="Z30" s="12" t="s">
        <v>19</v>
      </c>
      <c r="AA30" s="15" t="s">
        <v>18</v>
      </c>
      <c r="AB30" s="12" t="s">
        <v>4</v>
      </c>
      <c r="AC30" s="12" t="s">
        <v>4</v>
      </c>
      <c r="AD30" s="12" t="s">
        <v>4</v>
      </c>
      <c r="AE30" s="12" t="s">
        <v>4</v>
      </c>
      <c r="AF30" s="12" t="s">
        <v>4</v>
      </c>
      <c r="AG30" s="12" t="s">
        <v>4</v>
      </c>
      <c r="AH30" s="15" t="s">
        <v>18</v>
      </c>
      <c r="AI30" s="12" t="s">
        <v>4</v>
      </c>
      <c r="AJ30" s="2">
        <f>COUNTIF(E30:AH30,"P")</f>
        <v>22</v>
      </c>
      <c r="AK30" s="2">
        <f>COUNTIF(E30:AH30,"wo")</f>
        <v>4</v>
      </c>
      <c r="AL30" s="2">
        <f>COUNTIF(E30:AH30,"CL")</f>
        <v>0</v>
      </c>
      <c r="AM30" s="2">
        <f>COUNTIF(E30:AH30,"PL")</f>
        <v>0</v>
      </c>
      <c r="AN30" s="2">
        <f t="shared" si="0"/>
        <v>26</v>
      </c>
    </row>
    <row r="31" spans="1:40" ht="15">
      <c r="A31" s="12">
        <v>22</v>
      </c>
      <c r="B31" s="13" t="s">
        <v>53</v>
      </c>
      <c r="C31" s="13" t="s">
        <v>17</v>
      </c>
      <c r="D31" s="13" t="s">
        <v>15</v>
      </c>
      <c r="E31" s="12" t="s">
        <v>4</v>
      </c>
      <c r="F31" s="12" t="s">
        <v>4</v>
      </c>
      <c r="G31" s="12" t="s">
        <v>4</v>
      </c>
      <c r="H31" s="12" t="s">
        <v>4</v>
      </c>
      <c r="I31" s="12" t="s">
        <v>4</v>
      </c>
      <c r="J31" s="12" t="s">
        <v>4</v>
      </c>
      <c r="K31" s="12" t="s">
        <v>4</v>
      </c>
      <c r="L31" s="15" t="s">
        <v>18</v>
      </c>
      <c r="M31" s="12" t="s">
        <v>4</v>
      </c>
      <c r="N31" s="12" t="s">
        <v>4</v>
      </c>
      <c r="O31" s="12" t="s">
        <v>4</v>
      </c>
      <c r="P31" s="12" t="s">
        <v>19</v>
      </c>
      <c r="Q31" s="12" t="s">
        <v>19</v>
      </c>
      <c r="R31" s="12" t="s">
        <v>19</v>
      </c>
      <c r="S31" s="12" t="s">
        <v>19</v>
      </c>
      <c r="T31" s="12" t="s">
        <v>19</v>
      </c>
      <c r="U31" s="12" t="s">
        <v>19</v>
      </c>
      <c r="V31" s="12" t="s">
        <v>19</v>
      </c>
      <c r="W31" s="12" t="s">
        <v>19</v>
      </c>
      <c r="X31" s="12" t="s">
        <v>19</v>
      </c>
      <c r="Y31" s="12" t="s">
        <v>19</v>
      </c>
      <c r="Z31" s="12" t="s">
        <v>19</v>
      </c>
      <c r="AA31" s="12" t="s">
        <v>19</v>
      </c>
      <c r="AB31" s="12" t="s">
        <v>19</v>
      </c>
      <c r="AC31" s="12" t="s">
        <v>19</v>
      </c>
      <c r="AD31" s="12" t="s">
        <v>19</v>
      </c>
      <c r="AE31" s="12" t="s">
        <v>19</v>
      </c>
      <c r="AF31" s="12" t="s">
        <v>19</v>
      </c>
      <c r="AG31" s="12" t="s">
        <v>19</v>
      </c>
      <c r="AH31" s="12" t="s">
        <v>19</v>
      </c>
      <c r="AI31" s="12" t="s">
        <v>19</v>
      </c>
      <c r="AJ31" s="2">
        <f>COUNTIF(E31:AH31,"P")</f>
        <v>10</v>
      </c>
      <c r="AK31" s="2">
        <f>COUNTIF(E31:AH31,"wo")</f>
        <v>1</v>
      </c>
      <c r="AL31" s="2">
        <f>COUNTIF(E31:AH31,"CL")</f>
        <v>0</v>
      </c>
      <c r="AM31" s="2">
        <f>COUNTIF(E31:AH31,"PL")</f>
        <v>0</v>
      </c>
      <c r="AN31" s="2">
        <f t="shared" si="0"/>
        <v>11</v>
      </c>
    </row>
    <row r="32" spans="1:40" ht="15">
      <c r="A32" s="12">
        <v>23</v>
      </c>
      <c r="B32" s="13" t="s">
        <v>54</v>
      </c>
      <c r="C32" s="13" t="s">
        <v>55</v>
      </c>
      <c r="D32" s="13" t="s">
        <v>15</v>
      </c>
      <c r="E32" s="12" t="s">
        <v>19</v>
      </c>
      <c r="F32" s="12" t="s">
        <v>4</v>
      </c>
      <c r="G32" s="12" t="s">
        <v>4</v>
      </c>
      <c r="H32" s="12" t="s">
        <v>4</v>
      </c>
      <c r="I32" s="12" t="s">
        <v>19</v>
      </c>
      <c r="J32" s="12" t="s">
        <v>19</v>
      </c>
      <c r="K32" s="12" t="s">
        <v>19</v>
      </c>
      <c r="L32" s="12" t="s">
        <v>19</v>
      </c>
      <c r="M32" s="12" t="s">
        <v>19</v>
      </c>
      <c r="N32" s="12" t="s">
        <v>19</v>
      </c>
      <c r="O32" s="12" t="s">
        <v>19</v>
      </c>
      <c r="P32" s="12" t="s">
        <v>19</v>
      </c>
      <c r="Q32" s="12" t="s">
        <v>19</v>
      </c>
      <c r="R32" s="12" t="s">
        <v>4</v>
      </c>
      <c r="S32" s="15" t="s">
        <v>18</v>
      </c>
      <c r="T32" s="12" t="s">
        <v>4</v>
      </c>
      <c r="U32" s="12" t="s">
        <v>4</v>
      </c>
      <c r="V32" s="12" t="s">
        <v>4</v>
      </c>
      <c r="W32" s="12" t="s">
        <v>4</v>
      </c>
      <c r="X32" s="12" t="s">
        <v>19</v>
      </c>
      <c r="Y32" s="12" t="s">
        <v>19</v>
      </c>
      <c r="Z32" s="15" t="s">
        <v>18</v>
      </c>
      <c r="AA32" s="12" t="s">
        <v>4</v>
      </c>
      <c r="AB32" s="12" t="s">
        <v>19</v>
      </c>
      <c r="AC32" s="12" t="s">
        <v>4</v>
      </c>
      <c r="AD32" s="12" t="s">
        <v>4</v>
      </c>
      <c r="AE32" s="12" t="s">
        <v>19</v>
      </c>
      <c r="AF32" s="12" t="s">
        <v>19</v>
      </c>
      <c r="AG32" s="12" t="s">
        <v>4</v>
      </c>
      <c r="AH32" s="12" t="s">
        <v>4</v>
      </c>
      <c r="AI32" s="12" t="s">
        <v>4</v>
      </c>
      <c r="AJ32" s="2">
        <f>COUNTIF(E32:AH32,"P")</f>
        <v>13</v>
      </c>
      <c r="AK32" s="2">
        <f>COUNTIF(E32:AH32,"wo")</f>
        <v>2</v>
      </c>
      <c r="AL32" s="2">
        <f>COUNTIF(E32:AH32,"CL")</f>
        <v>0</v>
      </c>
      <c r="AM32" s="2">
        <f>COUNTIF(E32:AH32,"PL")</f>
        <v>0</v>
      </c>
      <c r="AN32" s="2">
        <f t="shared" si="0"/>
        <v>15</v>
      </c>
    </row>
    <row r="33" spans="1:40" ht="15">
      <c r="A33" s="12">
        <v>24</v>
      </c>
      <c r="B33" s="13" t="s">
        <v>56</v>
      </c>
      <c r="C33" s="13" t="s">
        <v>57</v>
      </c>
      <c r="D33" s="13" t="s">
        <v>15</v>
      </c>
      <c r="E33" s="12" t="s">
        <v>4</v>
      </c>
      <c r="F33" s="12" t="s">
        <v>4</v>
      </c>
      <c r="G33" s="12" t="s">
        <v>4</v>
      </c>
      <c r="H33" s="15" t="s">
        <v>18</v>
      </c>
      <c r="I33" s="12" t="s">
        <v>4</v>
      </c>
      <c r="J33" s="12" t="s">
        <v>4</v>
      </c>
      <c r="K33" s="12" t="s">
        <v>4</v>
      </c>
      <c r="L33" s="12" t="s">
        <v>4</v>
      </c>
      <c r="M33" s="12" t="s">
        <v>4</v>
      </c>
      <c r="N33" s="12" t="s">
        <v>4</v>
      </c>
      <c r="O33" s="15" t="s">
        <v>18</v>
      </c>
      <c r="P33" s="12" t="s">
        <v>4</v>
      </c>
      <c r="Q33" s="12" t="s">
        <v>4</v>
      </c>
      <c r="R33" s="12" t="s">
        <v>4</v>
      </c>
      <c r="S33" s="12" t="s">
        <v>4</v>
      </c>
      <c r="T33" s="12" t="s">
        <v>4</v>
      </c>
      <c r="U33" s="12" t="s">
        <v>4</v>
      </c>
      <c r="V33" s="15" t="s">
        <v>18</v>
      </c>
      <c r="W33" s="12" t="s">
        <v>4</v>
      </c>
      <c r="X33" s="12" t="s">
        <v>4</v>
      </c>
      <c r="Y33" s="12" t="s">
        <v>4</v>
      </c>
      <c r="Z33" s="12" t="s">
        <v>4</v>
      </c>
      <c r="AA33" s="12" t="s">
        <v>4</v>
      </c>
      <c r="AB33" s="12" t="s">
        <v>4</v>
      </c>
      <c r="AC33" s="15" t="s">
        <v>18</v>
      </c>
      <c r="AD33" s="12" t="s">
        <v>4</v>
      </c>
      <c r="AE33" s="12" t="s">
        <v>4</v>
      </c>
      <c r="AF33" s="12" t="s">
        <v>4</v>
      </c>
      <c r="AG33" s="12" t="s">
        <v>4</v>
      </c>
      <c r="AH33" s="12" t="s">
        <v>4</v>
      </c>
      <c r="AI33" s="12" t="s">
        <v>4</v>
      </c>
      <c r="AJ33" s="2">
        <f>COUNTIF(E33:AH33,"P")</f>
        <v>26</v>
      </c>
      <c r="AK33" s="2">
        <f>COUNTIF(E33:AH33,"wo")</f>
        <v>4</v>
      </c>
      <c r="AL33" s="2">
        <f>COUNTIF(E33:AH33,"CL")</f>
        <v>0</v>
      </c>
      <c r="AM33" s="2">
        <f>COUNTIF(E33:AH33,"PL")</f>
        <v>0</v>
      </c>
      <c r="AN33" s="2">
        <f t="shared" si="0"/>
        <v>30</v>
      </c>
    </row>
    <row r="34" spans="1:40" ht="15">
      <c r="A34" s="12">
        <v>25</v>
      </c>
      <c r="B34" s="13" t="s">
        <v>74</v>
      </c>
      <c r="C34" s="13" t="s">
        <v>87</v>
      </c>
      <c r="D34" s="13" t="s">
        <v>15</v>
      </c>
      <c r="E34" s="12" t="s">
        <v>19</v>
      </c>
      <c r="F34" s="12" t="s">
        <v>19</v>
      </c>
      <c r="G34" s="12" t="s">
        <v>19</v>
      </c>
      <c r="H34" s="12" t="s">
        <v>19</v>
      </c>
      <c r="I34" s="12" t="s">
        <v>19</v>
      </c>
      <c r="J34" s="12" t="s">
        <v>4</v>
      </c>
      <c r="K34" s="12" t="s">
        <v>19</v>
      </c>
      <c r="L34" s="12" t="s">
        <v>19</v>
      </c>
      <c r="M34" s="12" t="s">
        <v>19</v>
      </c>
      <c r="N34" s="12" t="s">
        <v>19</v>
      </c>
      <c r="O34" s="12" t="s">
        <v>4</v>
      </c>
      <c r="P34" s="12" t="s">
        <v>19</v>
      </c>
      <c r="Q34" s="12" t="s">
        <v>19</v>
      </c>
      <c r="R34" s="12" t="s">
        <v>19</v>
      </c>
      <c r="S34" s="12" t="s">
        <v>19</v>
      </c>
      <c r="T34" s="12" t="s">
        <v>19</v>
      </c>
      <c r="U34" s="12" t="s">
        <v>4</v>
      </c>
      <c r="V34" s="12" t="s">
        <v>4</v>
      </c>
      <c r="W34" s="15" t="s">
        <v>18</v>
      </c>
      <c r="X34" s="12" t="s">
        <v>4</v>
      </c>
      <c r="Y34" s="12" t="s">
        <v>4</v>
      </c>
      <c r="Z34" s="12" t="s">
        <v>4</v>
      </c>
      <c r="AA34" s="12" t="s">
        <v>4</v>
      </c>
      <c r="AB34" s="12" t="s">
        <v>4</v>
      </c>
      <c r="AC34" s="12" t="s">
        <v>4</v>
      </c>
      <c r="AD34" s="15" t="s">
        <v>18</v>
      </c>
      <c r="AE34" s="12" t="s">
        <v>4</v>
      </c>
      <c r="AF34" s="12" t="s">
        <v>4</v>
      </c>
      <c r="AG34" s="12" t="s">
        <v>4</v>
      </c>
      <c r="AH34" s="12" t="s">
        <v>4</v>
      </c>
      <c r="AI34" s="12" t="s">
        <v>4</v>
      </c>
      <c r="AJ34" s="2">
        <f>COUNTIF(E34:AH34,"P")</f>
        <v>14</v>
      </c>
      <c r="AK34" s="2">
        <f>COUNTIF(E34:AH34,"wo")</f>
        <v>2</v>
      </c>
      <c r="AL34" s="2">
        <f>COUNTIF(E34:AH34,"CL")</f>
        <v>0</v>
      </c>
      <c r="AM34" s="2">
        <f>COUNTIF(E34:AH34,"PL")</f>
        <v>0</v>
      </c>
      <c r="AN34" s="2">
        <f t="shared" si="0"/>
        <v>16</v>
      </c>
    </row>
    <row r="35" spans="1:40" ht="15">
      <c r="A35" s="12">
        <v>26</v>
      </c>
      <c r="B35" s="13" t="s">
        <v>76</v>
      </c>
      <c r="C35" s="13" t="s">
        <v>84</v>
      </c>
      <c r="D35" s="13" t="s">
        <v>15</v>
      </c>
      <c r="E35" s="12" t="s">
        <v>19</v>
      </c>
      <c r="F35" s="12" t="s">
        <v>19</v>
      </c>
      <c r="G35" s="12" t="s">
        <v>19</v>
      </c>
      <c r="H35" s="12" t="s">
        <v>19</v>
      </c>
      <c r="I35" s="12" t="s">
        <v>19</v>
      </c>
      <c r="J35" s="12" t="s">
        <v>19</v>
      </c>
      <c r="K35" s="12" t="s">
        <v>19</v>
      </c>
      <c r="L35" s="12" t="s">
        <v>19</v>
      </c>
      <c r="M35" s="12" t="s">
        <v>19</v>
      </c>
      <c r="N35" s="12" t="s">
        <v>19</v>
      </c>
      <c r="O35" s="12" t="s">
        <v>19</v>
      </c>
      <c r="P35" s="12" t="s">
        <v>4</v>
      </c>
      <c r="Q35" s="12" t="s">
        <v>4</v>
      </c>
      <c r="R35" s="12" t="s">
        <v>4</v>
      </c>
      <c r="S35" s="12" t="s">
        <v>4</v>
      </c>
      <c r="T35" s="12" t="s">
        <v>4</v>
      </c>
      <c r="U35" s="12" t="s">
        <v>4</v>
      </c>
      <c r="V35" s="15" t="s">
        <v>18</v>
      </c>
      <c r="W35" s="12" t="s">
        <v>4</v>
      </c>
      <c r="X35" s="12" t="s">
        <v>4</v>
      </c>
      <c r="Y35" s="12" t="s">
        <v>4</v>
      </c>
      <c r="Z35" s="12" t="s">
        <v>19</v>
      </c>
      <c r="AA35" s="12" t="s">
        <v>4</v>
      </c>
      <c r="AB35" s="12" t="s">
        <v>4</v>
      </c>
      <c r="AC35" s="15" t="s">
        <v>18</v>
      </c>
      <c r="AD35" s="12" t="s">
        <v>4</v>
      </c>
      <c r="AE35" s="12" t="s">
        <v>4</v>
      </c>
      <c r="AF35" s="12" t="s">
        <v>4</v>
      </c>
      <c r="AG35" s="12" t="s">
        <v>4</v>
      </c>
      <c r="AH35" s="12" t="s">
        <v>4</v>
      </c>
      <c r="AI35" s="12" t="s">
        <v>4</v>
      </c>
      <c r="AJ35" s="2">
        <f>COUNTIF(E35:AH35,"P")</f>
        <v>16</v>
      </c>
      <c r="AK35" s="2">
        <f>COUNTIF(E35:AH35,"wo")</f>
        <v>2</v>
      </c>
      <c r="AL35" s="2">
        <f>COUNTIF(E35:AH35,"CL")</f>
        <v>0</v>
      </c>
      <c r="AM35" s="2">
        <f>COUNTIF(E35:AH35,"PL")</f>
        <v>0</v>
      </c>
      <c r="AN35" s="2">
        <f t="shared" si="0"/>
        <v>18</v>
      </c>
    </row>
    <row r="36" spans="1:40" ht="15">
      <c r="A36" s="12">
        <v>27</v>
      </c>
      <c r="B36" s="13" t="s">
        <v>77</v>
      </c>
      <c r="C36" s="13" t="s">
        <v>88</v>
      </c>
      <c r="D36" s="13" t="s">
        <v>15</v>
      </c>
      <c r="E36" s="12" t="s">
        <v>19</v>
      </c>
      <c r="F36" s="12" t="s">
        <v>19</v>
      </c>
      <c r="G36" s="12" t="s">
        <v>19</v>
      </c>
      <c r="H36" s="12" t="s">
        <v>19</v>
      </c>
      <c r="I36" s="12" t="s">
        <v>19</v>
      </c>
      <c r="J36" s="12" t="s">
        <v>19</v>
      </c>
      <c r="K36" s="12" t="s">
        <v>19</v>
      </c>
      <c r="L36" s="12" t="s">
        <v>19</v>
      </c>
      <c r="M36" s="12" t="s">
        <v>19</v>
      </c>
      <c r="N36" s="12" t="s">
        <v>19</v>
      </c>
      <c r="O36" s="12" t="s">
        <v>19</v>
      </c>
      <c r="P36" s="12" t="s">
        <v>19</v>
      </c>
      <c r="Q36" s="12" t="s">
        <v>19</v>
      </c>
      <c r="R36" s="12" t="s">
        <v>19</v>
      </c>
      <c r="S36" s="12" t="s">
        <v>19</v>
      </c>
      <c r="T36" s="12" t="s">
        <v>19</v>
      </c>
      <c r="U36" s="12" t="s">
        <v>4</v>
      </c>
      <c r="V36" s="12" t="s">
        <v>4</v>
      </c>
      <c r="W36" s="12" t="s">
        <v>4</v>
      </c>
      <c r="X36" s="12" t="s">
        <v>19</v>
      </c>
      <c r="Y36" s="12" t="s">
        <v>19</v>
      </c>
      <c r="Z36" s="12" t="s">
        <v>19</v>
      </c>
      <c r="AA36" s="12" t="s">
        <v>19</v>
      </c>
      <c r="AB36" s="12" t="s">
        <v>19</v>
      </c>
      <c r="AC36" s="12" t="s">
        <v>19</v>
      </c>
      <c r="AD36" s="12" t="s">
        <v>19</v>
      </c>
      <c r="AE36" s="12" t="s">
        <v>19</v>
      </c>
      <c r="AF36" s="12" t="s">
        <v>19</v>
      </c>
      <c r="AG36" s="12" t="s">
        <v>19</v>
      </c>
      <c r="AH36" s="12" t="s">
        <v>19</v>
      </c>
      <c r="AI36" s="12" t="s">
        <v>19</v>
      </c>
      <c r="AJ36" s="2">
        <f>COUNTIF(E36:AH36,"P")</f>
        <v>3</v>
      </c>
      <c r="AK36" s="2">
        <f>COUNTIF(E36:AH36,"wo")</f>
        <v>0</v>
      </c>
      <c r="AL36" s="2">
        <f>COUNTIF(E36:AH36,"CL")</f>
        <v>0</v>
      </c>
      <c r="AM36" s="2">
        <f>COUNTIF(E36:AH36,"PL")</f>
        <v>0</v>
      </c>
      <c r="AN36" s="2">
        <f t="shared" si="0"/>
        <v>3</v>
      </c>
    </row>
    <row r="37" spans="1:40" ht="15">
      <c r="A37" s="12">
        <v>28</v>
      </c>
      <c r="B37" s="13" t="s">
        <v>58</v>
      </c>
      <c r="C37" s="13" t="s">
        <v>59</v>
      </c>
      <c r="D37" s="13" t="s">
        <v>15</v>
      </c>
      <c r="E37" s="12" t="s">
        <v>4</v>
      </c>
      <c r="F37" s="12" t="s">
        <v>4</v>
      </c>
      <c r="G37" s="12" t="s">
        <v>4</v>
      </c>
      <c r="H37" s="15" t="s">
        <v>18</v>
      </c>
      <c r="I37" s="12" t="s">
        <v>4</v>
      </c>
      <c r="J37" s="12" t="s">
        <v>4</v>
      </c>
      <c r="K37" s="12" t="s">
        <v>4</v>
      </c>
      <c r="L37" s="12" t="s">
        <v>4</v>
      </c>
      <c r="M37" s="12" t="s">
        <v>4</v>
      </c>
      <c r="N37" s="12" t="s">
        <v>4</v>
      </c>
      <c r="O37" s="15" t="s">
        <v>18</v>
      </c>
      <c r="P37" s="12" t="s">
        <v>4</v>
      </c>
      <c r="Q37" s="12" t="s">
        <v>4</v>
      </c>
      <c r="R37" s="12" t="s">
        <v>4</v>
      </c>
      <c r="S37" s="12" t="s">
        <v>4</v>
      </c>
      <c r="T37" s="12" t="s">
        <v>4</v>
      </c>
      <c r="U37" s="12" t="s">
        <v>4</v>
      </c>
      <c r="V37" s="15" t="s">
        <v>18</v>
      </c>
      <c r="W37" s="12" t="s">
        <v>4</v>
      </c>
      <c r="X37" s="12" t="s">
        <v>4</v>
      </c>
      <c r="Y37" s="12" t="s">
        <v>4</v>
      </c>
      <c r="Z37" s="12" t="s">
        <v>4</v>
      </c>
      <c r="AA37" s="12" t="s">
        <v>4</v>
      </c>
      <c r="AB37" s="12" t="s">
        <v>4</v>
      </c>
      <c r="AC37" s="15" t="s">
        <v>18</v>
      </c>
      <c r="AD37" s="12" t="s">
        <v>4</v>
      </c>
      <c r="AE37" s="12" t="s">
        <v>4</v>
      </c>
      <c r="AF37" s="12" t="s">
        <v>4</v>
      </c>
      <c r="AG37" s="12" t="s">
        <v>4</v>
      </c>
      <c r="AH37" s="12" t="s">
        <v>4</v>
      </c>
      <c r="AI37" s="12" t="s">
        <v>4</v>
      </c>
      <c r="AJ37" s="2">
        <f>COUNTIF(E37:AH37,"P")</f>
        <v>26</v>
      </c>
      <c r="AK37" s="2">
        <f>COUNTIF(E37:AH37,"wo")</f>
        <v>4</v>
      </c>
      <c r="AL37" s="2">
        <f>COUNTIF(E37:AH37,"CL")</f>
        <v>0</v>
      </c>
      <c r="AM37" s="2">
        <f>COUNTIF(E37:AH37,"PL")</f>
        <v>0</v>
      </c>
      <c r="AN37" s="2">
        <f t="shared" si="0"/>
        <v>30</v>
      </c>
    </row>
    <row r="38" spans="1:40" ht="15">
      <c r="A38" s="12">
        <v>29</v>
      </c>
      <c r="B38" s="13" t="s">
        <v>60</v>
      </c>
      <c r="C38" s="13" t="s">
        <v>38</v>
      </c>
      <c r="D38" s="13" t="s">
        <v>15</v>
      </c>
      <c r="E38" s="12" t="s">
        <v>4</v>
      </c>
      <c r="F38" s="12" t="s">
        <v>4</v>
      </c>
      <c r="G38" s="12" t="s">
        <v>4</v>
      </c>
      <c r="H38" s="12" t="s">
        <v>4</v>
      </c>
      <c r="I38" s="12" t="s">
        <v>4</v>
      </c>
      <c r="J38" s="15" t="s">
        <v>18</v>
      </c>
      <c r="K38" s="12" t="s">
        <v>4</v>
      </c>
      <c r="L38" s="12" t="s">
        <v>4</v>
      </c>
      <c r="M38" s="12" t="s">
        <v>19</v>
      </c>
      <c r="N38" s="12" t="s">
        <v>4</v>
      </c>
      <c r="O38" s="12" t="s">
        <v>4</v>
      </c>
      <c r="P38" s="12" t="s">
        <v>4</v>
      </c>
      <c r="Q38" s="15" t="s">
        <v>18</v>
      </c>
      <c r="R38" s="12" t="s">
        <v>4</v>
      </c>
      <c r="S38" s="12" t="s">
        <v>4</v>
      </c>
      <c r="T38" s="12" t="s">
        <v>4</v>
      </c>
      <c r="U38" s="12" t="s">
        <v>4</v>
      </c>
      <c r="V38" s="12" t="s">
        <v>4</v>
      </c>
      <c r="W38" s="12" t="s">
        <v>4</v>
      </c>
      <c r="X38" s="15" t="s">
        <v>18</v>
      </c>
      <c r="Y38" s="12" t="s">
        <v>4</v>
      </c>
      <c r="Z38" s="12" t="s">
        <v>4</v>
      </c>
      <c r="AA38" s="12" t="s">
        <v>4</v>
      </c>
      <c r="AB38" s="12" t="s">
        <v>4</v>
      </c>
      <c r="AC38" s="12" t="s">
        <v>4</v>
      </c>
      <c r="AD38" s="12" t="s">
        <v>4</v>
      </c>
      <c r="AE38" s="15" t="s">
        <v>18</v>
      </c>
      <c r="AF38" s="12" t="s">
        <v>4</v>
      </c>
      <c r="AG38" s="12" t="s">
        <v>4</v>
      </c>
      <c r="AH38" s="12" t="s">
        <v>4</v>
      </c>
      <c r="AI38" s="12" t="s">
        <v>4</v>
      </c>
      <c r="AJ38" s="2">
        <f>COUNTIF(E38:AH38,"P")</f>
        <v>25</v>
      </c>
      <c r="AK38" s="2">
        <f>COUNTIF(E38:AH38,"wo")</f>
        <v>4</v>
      </c>
      <c r="AL38" s="2">
        <f>COUNTIF(E38:AH38,"CL")</f>
        <v>0</v>
      </c>
      <c r="AM38" s="2">
        <f>COUNTIF(E38:AH38,"PL")</f>
        <v>0</v>
      </c>
      <c r="AN38" s="2">
        <f t="shared" si="0"/>
        <v>29</v>
      </c>
    </row>
    <row r="39" spans="1:40" ht="15">
      <c r="A39" s="12">
        <v>30</v>
      </c>
      <c r="B39" s="13" t="s">
        <v>61</v>
      </c>
      <c r="C39" s="13" t="s">
        <v>89</v>
      </c>
      <c r="D39" s="13" t="s">
        <v>15</v>
      </c>
      <c r="E39" s="12" t="s">
        <v>4</v>
      </c>
      <c r="F39" s="12" t="s">
        <v>4</v>
      </c>
      <c r="G39" s="12" t="s">
        <v>4</v>
      </c>
      <c r="H39" s="12" t="s">
        <v>4</v>
      </c>
      <c r="I39" s="12" t="s">
        <v>4</v>
      </c>
      <c r="J39" s="12" t="s">
        <v>4</v>
      </c>
      <c r="K39" s="15" t="s">
        <v>18</v>
      </c>
      <c r="L39" s="12" t="s">
        <v>4</v>
      </c>
      <c r="M39" s="12" t="s">
        <v>4</v>
      </c>
      <c r="N39" s="12" t="s">
        <v>4</v>
      </c>
      <c r="O39" s="12" t="s">
        <v>4</v>
      </c>
      <c r="P39" s="12" t="s">
        <v>4</v>
      </c>
      <c r="Q39" s="12" t="s">
        <v>4</v>
      </c>
      <c r="R39" s="15" t="s">
        <v>18</v>
      </c>
      <c r="S39" s="12" t="s">
        <v>4</v>
      </c>
      <c r="T39" s="12" t="s">
        <v>4</v>
      </c>
      <c r="U39" s="12" t="s">
        <v>4</v>
      </c>
      <c r="V39" s="12" t="s">
        <v>4</v>
      </c>
      <c r="W39" s="12" t="s">
        <v>4</v>
      </c>
      <c r="X39" s="12" t="s">
        <v>4</v>
      </c>
      <c r="Y39" s="15" t="s">
        <v>18</v>
      </c>
      <c r="Z39" s="12" t="s">
        <v>4</v>
      </c>
      <c r="AA39" s="12" t="s">
        <v>19</v>
      </c>
      <c r="AB39" s="12" t="s">
        <v>4</v>
      </c>
      <c r="AC39" s="12" t="s">
        <v>4</v>
      </c>
      <c r="AD39" s="12" t="s">
        <v>4</v>
      </c>
      <c r="AE39" s="12" t="s">
        <v>19</v>
      </c>
      <c r="AF39" s="15" t="s">
        <v>18</v>
      </c>
      <c r="AG39" s="12" t="s">
        <v>4</v>
      </c>
      <c r="AH39" s="12" t="s">
        <v>4</v>
      </c>
      <c r="AI39" s="12" t="s">
        <v>19</v>
      </c>
      <c r="AJ39" s="2">
        <f>COUNTIF(E39:AH39,"P")</f>
        <v>24</v>
      </c>
      <c r="AK39" s="2">
        <f>COUNTIF(E39:AH39,"wo")</f>
        <v>4</v>
      </c>
      <c r="AL39" s="2">
        <f>COUNTIF(E39:AH39,"CL")</f>
        <v>0</v>
      </c>
      <c r="AM39" s="2">
        <f>COUNTIF(E39:AH39,"PL")</f>
        <v>0</v>
      </c>
      <c r="AN39" s="2">
        <f t="shared" si="0"/>
        <v>28</v>
      </c>
    </row>
    <row r="40" spans="1:40" ht="15">
      <c r="A40" s="12">
        <v>31</v>
      </c>
      <c r="B40" s="13" t="s">
        <v>62</v>
      </c>
      <c r="C40" s="13" t="s">
        <v>63</v>
      </c>
      <c r="D40" s="13" t="s">
        <v>15</v>
      </c>
      <c r="E40" s="12" t="s">
        <v>4</v>
      </c>
      <c r="F40" s="12" t="s">
        <v>4</v>
      </c>
      <c r="G40" s="12" t="s">
        <v>4</v>
      </c>
      <c r="H40" s="12" t="s">
        <v>4</v>
      </c>
      <c r="I40" s="15" t="s">
        <v>18</v>
      </c>
      <c r="J40" s="12" t="s">
        <v>4</v>
      </c>
      <c r="K40" s="12" t="s">
        <v>4</v>
      </c>
      <c r="L40" s="12" t="s">
        <v>4</v>
      </c>
      <c r="M40" s="12" t="s">
        <v>4</v>
      </c>
      <c r="N40" s="12" t="s">
        <v>4</v>
      </c>
      <c r="O40" s="12" t="s">
        <v>4</v>
      </c>
      <c r="P40" s="15" t="s">
        <v>18</v>
      </c>
      <c r="Q40" s="12" t="s">
        <v>4</v>
      </c>
      <c r="R40" s="12" t="s">
        <v>4</v>
      </c>
      <c r="S40" s="12" t="s">
        <v>4</v>
      </c>
      <c r="T40" s="12" t="s">
        <v>4</v>
      </c>
      <c r="U40" s="12" t="s">
        <v>4</v>
      </c>
      <c r="V40" s="12" t="s">
        <v>4</v>
      </c>
      <c r="W40" s="15" t="s">
        <v>18</v>
      </c>
      <c r="X40" s="12" t="s">
        <v>4</v>
      </c>
      <c r="Y40" s="12" t="s">
        <v>4</v>
      </c>
      <c r="Z40" s="12" t="s">
        <v>4</v>
      </c>
      <c r="AA40" s="12" t="s">
        <v>4</v>
      </c>
      <c r="AB40" s="12" t="s">
        <v>4</v>
      </c>
      <c r="AC40" s="12" t="s">
        <v>4</v>
      </c>
      <c r="AD40" s="15" t="s">
        <v>18</v>
      </c>
      <c r="AE40" s="12" t="s">
        <v>4</v>
      </c>
      <c r="AF40" s="12" t="s">
        <v>4</v>
      </c>
      <c r="AG40" s="12" t="s">
        <v>4</v>
      </c>
      <c r="AH40" s="12" t="s">
        <v>4</v>
      </c>
      <c r="AI40" s="12" t="s">
        <v>4</v>
      </c>
      <c r="AJ40" s="2">
        <f>COUNTIF(E40:AH40,"P")</f>
        <v>26</v>
      </c>
      <c r="AK40" s="2">
        <f>COUNTIF(E40:AH40,"wo")</f>
        <v>4</v>
      </c>
      <c r="AL40" s="2">
        <f>COUNTIF(E40:AH40,"CL")</f>
        <v>0</v>
      </c>
      <c r="AM40" s="2">
        <f>COUNTIF(E40:AH40,"PL")</f>
        <v>0</v>
      </c>
      <c r="AN40" s="2">
        <f t="shared" si="0"/>
        <v>30</v>
      </c>
    </row>
    <row r="41" spans="1:40" ht="15">
      <c r="A41" s="12">
        <v>32</v>
      </c>
      <c r="B41" s="13" t="s">
        <v>64</v>
      </c>
      <c r="C41" s="13" t="s">
        <v>65</v>
      </c>
      <c r="D41" s="13" t="s">
        <v>15</v>
      </c>
      <c r="E41" s="12" t="s">
        <v>19</v>
      </c>
      <c r="F41" s="12" t="s">
        <v>19</v>
      </c>
      <c r="G41" s="12" t="s">
        <v>4</v>
      </c>
      <c r="H41" s="12" t="s">
        <v>4</v>
      </c>
      <c r="I41" s="12" t="s">
        <v>4</v>
      </c>
      <c r="J41" s="12" t="s">
        <v>4</v>
      </c>
      <c r="K41" s="12" t="s">
        <v>4</v>
      </c>
      <c r="L41" s="12" t="s">
        <v>4</v>
      </c>
      <c r="M41" s="15" t="s">
        <v>18</v>
      </c>
      <c r="N41" s="12" t="s">
        <v>4</v>
      </c>
      <c r="O41" s="12" t="s">
        <v>4</v>
      </c>
      <c r="P41" s="12" t="s">
        <v>4</v>
      </c>
      <c r="Q41" s="12" t="s">
        <v>4</v>
      </c>
      <c r="R41" s="12" t="s">
        <v>4</v>
      </c>
      <c r="S41" s="12" t="s">
        <v>4</v>
      </c>
      <c r="T41" s="15" t="s">
        <v>18</v>
      </c>
      <c r="U41" s="12" t="s">
        <v>4</v>
      </c>
      <c r="V41" s="12" t="s">
        <v>4</v>
      </c>
      <c r="W41" s="12" t="s">
        <v>4</v>
      </c>
      <c r="X41" s="12" t="s">
        <v>19</v>
      </c>
      <c r="Y41" s="12" t="s">
        <v>4</v>
      </c>
      <c r="Z41" s="12" t="s">
        <v>4</v>
      </c>
      <c r="AA41" s="15" t="s">
        <v>18</v>
      </c>
      <c r="AB41" s="12" t="s">
        <v>4</v>
      </c>
      <c r="AC41" s="12" t="s">
        <v>4</v>
      </c>
      <c r="AD41" s="12" t="s">
        <v>4</v>
      </c>
      <c r="AE41" s="12" t="s">
        <v>4</v>
      </c>
      <c r="AF41" s="12" t="s">
        <v>4</v>
      </c>
      <c r="AG41" s="12" t="s">
        <v>4</v>
      </c>
      <c r="AH41" s="15" t="s">
        <v>18</v>
      </c>
      <c r="AI41" s="12" t="s">
        <v>4</v>
      </c>
      <c r="AJ41" s="2">
        <f>COUNTIF(E41:AH41,"P")</f>
        <v>23</v>
      </c>
      <c r="AK41" s="2">
        <f>COUNTIF(E41:AH41,"wo")</f>
        <v>4</v>
      </c>
      <c r="AL41" s="2">
        <f>COUNTIF(E41:AH41,"CL")</f>
        <v>0</v>
      </c>
      <c r="AM41" s="2">
        <f>COUNTIF(E41:AH41,"PL")</f>
        <v>0</v>
      </c>
      <c r="AN41" s="2">
        <f t="shared" si="0"/>
        <v>27</v>
      </c>
    </row>
    <row r="42" spans="1:40" ht="15">
      <c r="A42" s="12">
        <v>33</v>
      </c>
      <c r="B42" s="13" t="s">
        <v>75</v>
      </c>
      <c r="C42" s="13" t="s">
        <v>83</v>
      </c>
      <c r="D42" s="13" t="s">
        <v>15</v>
      </c>
      <c r="E42" s="12" t="s">
        <v>19</v>
      </c>
      <c r="F42" s="12" t="s">
        <v>19</v>
      </c>
      <c r="G42" s="12" t="s">
        <v>19</v>
      </c>
      <c r="H42" s="12" t="s">
        <v>19</v>
      </c>
      <c r="I42" s="12" t="s">
        <v>19</v>
      </c>
      <c r="J42" s="12" t="s">
        <v>19</v>
      </c>
      <c r="K42" s="12" t="s">
        <v>19</v>
      </c>
      <c r="L42" s="12" t="s">
        <v>19</v>
      </c>
      <c r="M42" s="12" t="s">
        <v>19</v>
      </c>
      <c r="N42" s="12" t="s">
        <v>19</v>
      </c>
      <c r="O42" s="12" t="s">
        <v>19</v>
      </c>
      <c r="P42" s="12" t="s">
        <v>19</v>
      </c>
      <c r="Q42" s="12" t="s">
        <v>19</v>
      </c>
      <c r="R42" s="12" t="s">
        <v>4</v>
      </c>
      <c r="S42" s="12" t="s">
        <v>4</v>
      </c>
      <c r="T42" s="12" t="s">
        <v>4</v>
      </c>
      <c r="U42" s="12" t="s">
        <v>4</v>
      </c>
      <c r="V42" s="12" t="s">
        <v>19</v>
      </c>
      <c r="W42" s="12" t="s">
        <v>19</v>
      </c>
      <c r="X42" s="12" t="s">
        <v>19</v>
      </c>
      <c r="Y42" s="12" t="s">
        <v>19</v>
      </c>
      <c r="Z42" s="12" t="s">
        <v>19</v>
      </c>
      <c r="AA42" s="12" t="s">
        <v>19</v>
      </c>
      <c r="AB42" s="12" t="s">
        <v>19</v>
      </c>
      <c r="AC42" s="12" t="s">
        <v>19</v>
      </c>
      <c r="AD42" s="12" t="s">
        <v>19</v>
      </c>
      <c r="AE42" s="12" t="s">
        <v>19</v>
      </c>
      <c r="AF42" s="12" t="s">
        <v>19</v>
      </c>
      <c r="AG42" s="12" t="s">
        <v>19</v>
      </c>
      <c r="AH42" s="12" t="s">
        <v>19</v>
      </c>
      <c r="AI42" s="12" t="s">
        <v>19</v>
      </c>
      <c r="AJ42" s="2">
        <f>COUNTIF(E42:AH42,"P")</f>
        <v>4</v>
      </c>
      <c r="AK42" s="2">
        <f>COUNTIF(E42:AH42,"wo")</f>
        <v>0</v>
      </c>
      <c r="AL42" s="2">
        <f>COUNTIF(E42:AH42,"CL")</f>
        <v>0</v>
      </c>
      <c r="AM42" s="2">
        <f>COUNTIF(E42:AH42,"PL")</f>
        <v>0</v>
      </c>
      <c r="AN42" s="2">
        <f t="shared" si="0"/>
        <v>4</v>
      </c>
    </row>
    <row r="43" spans="1:40" ht="15">
      <c r="A43" s="12">
        <v>34</v>
      </c>
      <c r="B43" s="13" t="s">
        <v>78</v>
      </c>
      <c r="C43" s="13" t="s">
        <v>85</v>
      </c>
      <c r="D43" s="13" t="s">
        <v>15</v>
      </c>
      <c r="E43" s="12" t="s">
        <v>4</v>
      </c>
      <c r="F43" s="12" t="s">
        <v>4</v>
      </c>
      <c r="G43" s="12" t="s">
        <v>4</v>
      </c>
      <c r="H43" s="12" t="s">
        <v>19</v>
      </c>
      <c r="I43" s="12" t="s">
        <v>19</v>
      </c>
      <c r="J43" s="12" t="s">
        <v>19</v>
      </c>
      <c r="K43" s="12" t="s">
        <v>19</v>
      </c>
      <c r="L43" s="12" t="s">
        <v>19</v>
      </c>
      <c r="M43" s="12" t="s">
        <v>19</v>
      </c>
      <c r="N43" s="12" t="s">
        <v>19</v>
      </c>
      <c r="O43" s="12" t="s">
        <v>19</v>
      </c>
      <c r="P43" s="12" t="s">
        <v>19</v>
      </c>
      <c r="Q43" s="12" t="s">
        <v>19</v>
      </c>
      <c r="R43" s="12" t="s">
        <v>19</v>
      </c>
      <c r="S43" s="12" t="s">
        <v>19</v>
      </c>
      <c r="T43" s="12" t="s">
        <v>19</v>
      </c>
      <c r="U43" s="12" t="s">
        <v>4</v>
      </c>
      <c r="V43" s="12" t="s">
        <v>19</v>
      </c>
      <c r="W43" s="12" t="s">
        <v>4</v>
      </c>
      <c r="X43" s="12" t="s">
        <v>4</v>
      </c>
      <c r="Y43" s="12" t="s">
        <v>19</v>
      </c>
      <c r="Z43" s="12" t="s">
        <v>19</v>
      </c>
      <c r="AA43" s="12" t="s">
        <v>19</v>
      </c>
      <c r="AB43" s="12" t="s">
        <v>19</v>
      </c>
      <c r="AC43" s="12" t="s">
        <v>19</v>
      </c>
      <c r="AD43" s="12" t="s">
        <v>19</v>
      </c>
      <c r="AE43" s="12" t="s">
        <v>19</v>
      </c>
      <c r="AF43" s="12" t="s">
        <v>19</v>
      </c>
      <c r="AG43" s="12" t="s">
        <v>19</v>
      </c>
      <c r="AH43" s="12" t="s">
        <v>19</v>
      </c>
      <c r="AI43" s="12" t="s">
        <v>19</v>
      </c>
      <c r="AJ43" s="2">
        <f>COUNTIF(E43:AH43,"P")</f>
        <v>6</v>
      </c>
      <c r="AK43" s="2">
        <f>COUNTIF(E43:AH43,"wo")</f>
        <v>0</v>
      </c>
      <c r="AL43" s="2">
        <f>COUNTIF(E43:AH43,"CL")</f>
        <v>0</v>
      </c>
      <c r="AM43" s="2">
        <f>COUNTIF(E43:AH43,"PL")</f>
        <v>0</v>
      </c>
      <c r="AN43" s="2">
        <f t="shared" si="0"/>
        <v>6</v>
      </c>
    </row>
  </sheetData>
  <sheetProtection/>
  <printOptions gridLines="1"/>
  <pageMargins left="0.23" right="0.17" top="1.1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2018-07-03T10:11:45Z</cp:lastPrinted>
  <dcterms:created xsi:type="dcterms:W3CDTF">2012-02-06T05:36:17Z</dcterms:created>
  <dcterms:modified xsi:type="dcterms:W3CDTF">2018-09-07T04:43:14Z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