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43" activeTab="0"/>
  </bookViews>
  <sheets>
    <sheet name="Muster Roll" sheetId="1" r:id="rId1"/>
  </sheets>
  <definedNames>
    <definedName name="_xlnm.Print_Area" localSheetId="0">'Muster Roll'!$A$1:$AN$16</definedName>
  </definedNames>
  <calcPr fullCalcOnLoad="1"/>
</workbook>
</file>

<file path=xl/sharedStrings.xml><?xml version="1.0" encoding="utf-8"?>
<sst xmlns="http://schemas.openxmlformats.org/spreadsheetml/2006/main" count="352" uniqueCount="44">
  <si>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</si>
  <si>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</si>
  <si>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</si>
  <si>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</si>
  <si>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</si>
  <si>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</si>
  <si>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</si>
  <si>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</si>
  <si>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</si>
  <si>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</si>
  <si>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</si>
  <si>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</si>
  <si>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</si>
  <si>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</si>
  <si>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D28077</t>
  </si>
  <si>
    <t>D28829</t>
  </si>
  <si>
    <t>D28103</t>
  </si>
  <si>
    <t>G142148</t>
  </si>
  <si>
    <t>G145647</t>
  </si>
  <si>
    <t>G085827</t>
  </si>
  <si>
    <t>LAVKUSH KUMAR GUPTA</t>
  </si>
  <si>
    <t>G128611</t>
  </si>
  <si>
    <t>G146026</t>
  </si>
  <si>
    <t xml:space="preserve">Name &amp; Address of Estabishment in/ under which contract is carried on:M/s Merlin Entertainments India Pvt. Ltd. 1st Floor,44 Regal Building, CP New Delhi </t>
  </si>
  <si>
    <t>G137666</t>
  </si>
  <si>
    <t>G120668</t>
  </si>
  <si>
    <t>PRABHAKAR  SINGH</t>
  </si>
  <si>
    <t>RANI  DEVI</t>
  </si>
  <si>
    <t>RAJESH  KUMAR</t>
  </si>
  <si>
    <t>RAKESH  KUMAR</t>
  </si>
  <si>
    <t>BADAL  THAKUR</t>
  </si>
  <si>
    <t>A-7,Okhla Phase-2,DDA Shed,Second Floor,Near Samara Honda Service,Okhla,New Delhi-110020</t>
  </si>
  <si>
    <t>G155040</t>
  </si>
  <si>
    <t>DEEPAK  KUMAR</t>
  </si>
  <si>
    <t>PL</t>
  </si>
  <si>
    <t>wo</t>
  </si>
  <si>
    <t xml:space="preserve">KAVITA  </t>
  </si>
  <si>
    <t>A</t>
  </si>
  <si>
    <t>G003121</t>
  </si>
  <si>
    <t>G167816</t>
  </si>
  <si>
    <t>ASHOK  KUMAR</t>
  </si>
  <si>
    <t>DEEPA  RANI</t>
  </si>
  <si>
    <t>CL</t>
  </si>
  <si>
    <t>For the Month:-October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</si>
</sst>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8515625" style="13" customWidth="1"/>
    <col min="2" max="2" width="7.28125" style="13" hidden="1" customWidth="1"/>
    <col min="3" max="3" width="9.00390625" style="13" customWidth="1"/>
    <col min="4" max="4" width="23.00390625" style="13" bestFit="1" customWidth="1"/>
    <col min="5" max="35" width="3.00390625" style="13" customWidth="1"/>
    <col min="36" max="36" width="7.7109375" style="13" customWidth="1"/>
    <col min="37" max="37" width="6.00390625" style="13" customWidth="1"/>
    <col min="38" max="38" width="4.00390625" style="13" customWidth="1"/>
    <col min="39" max="39" width="3.57421875" style="13" customWidth="1"/>
    <col min="40" max="40" width="6.140625" style="13" customWidth="1"/>
    <col min="41" max="16384" width="9.140625" style="13" customWidth="1"/>
  </cols>
  <sheetData>
    <row r="1" spans="1:40" ht="15.75">
      <c r="A1" s="12"/>
      <c r="B1" s="12"/>
      <c r="C1" s="12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2"/>
      <c r="AJ1" s="12"/>
      <c r="AK1" s="12"/>
      <c r="AL1" s="12"/>
      <c r="AM1" s="12"/>
      <c r="AN1" s="12"/>
    </row>
    <row r="2" spans="16:40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6"/>
      <c r="AI2" s="6"/>
      <c r="AJ2" s="12"/>
      <c r="AK2" s="12"/>
      <c r="AL2" s="12"/>
      <c r="AM2" s="12"/>
      <c r="AN2" s="12"/>
    </row>
    <row r="3" spans="1:40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2"/>
      <c r="AJ3" s="12"/>
      <c r="AK3" s="12"/>
      <c r="AL3" s="12"/>
      <c r="AM3" s="12"/>
      <c r="AN3" s="12"/>
    </row>
    <row r="4" spans="1:40" ht="15">
      <c r="A4" s="1" t="s">
        <v>13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3"/>
      <c r="AI4" s="3"/>
      <c r="AJ4" s="12"/>
      <c r="AK4" s="12"/>
      <c r="AL4" s="12"/>
      <c r="AM4" s="12"/>
      <c r="AN4" s="12"/>
    </row>
    <row r="5" spans="1:40" ht="15">
      <c r="A5" s="13" t="s">
        <v>31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2"/>
      <c r="AK5" s="12"/>
      <c r="AL5" s="12"/>
      <c r="AM5" s="12"/>
      <c r="AN5" s="12"/>
    </row>
    <row r="6" spans="1:40" ht="15">
      <c r="A6" s="1" t="s">
        <v>23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2"/>
      <c r="AK6" s="12"/>
      <c r="AL6" s="12"/>
      <c r="AM6" s="12"/>
      <c r="AN6" s="12"/>
    </row>
    <row r="7" spans="1:40" ht="15">
      <c r="A7" s="4" t="s">
        <v>43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2"/>
      <c r="AK7" s="12"/>
      <c r="AL7" s="12"/>
      <c r="AM7" s="12"/>
      <c r="AN7" s="12"/>
    </row>
    <row r="8" spans="1:40" ht="45">
      <c r="A8" s="7" t="s">
        <v>1</v>
      </c>
      <c r="B8" s="7"/>
      <c r="C8" s="8" t="s">
        <v>2</v>
      </c>
      <c r="D8" s="8" t="s">
        <v>3</v>
      </c>
      <c r="E8" s="14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8</v>
      </c>
      <c r="AK8" s="9" t="s">
        <v>9</v>
      </c>
      <c r="AL8" s="9" t="s">
        <v>10</v>
      </c>
      <c r="AM8" s="9" t="s">
        <v>11</v>
      </c>
      <c r="AN8" s="9" t="s">
        <v>12</v>
      </c>
    </row>
    <row r="9" spans="1:40" ht="15">
      <c r="A9" s="12">
        <v>1</v>
      </c>
      <c r="B9" s="16" t="s">
        <v>15</v>
      </c>
      <c r="C9" s="17" t="s">
        <v>38</v>
      </c>
      <c r="D9" s="17" t="s">
        <v>40</v>
      </c>
      <c r="E9" s="15" t="s">
        <v>4</v>
      </c>
      <c r="F9" s="15" t="s">
        <v>4</v>
      </c>
      <c r="G9" s="15" t="s">
        <v>4</v>
      </c>
      <c r="H9" s="15" t="s">
        <v>35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4</v>
      </c>
      <c r="O9" s="15" t="s">
        <v>35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4</v>
      </c>
      <c r="V9" s="15" t="s">
        <v>35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4</v>
      </c>
      <c r="AC9" s="15" t="s">
        <v>35</v>
      </c>
      <c r="AD9" s="15" t="s">
        <v>4</v>
      </c>
      <c r="AE9" s="15" t="s">
        <v>4</v>
      </c>
      <c r="AF9" s="15" t="s">
        <v>4</v>
      </c>
      <c r="AG9" s="15" t="s">
        <v>37</v>
      </c>
      <c r="AH9" s="15" t="s">
        <v>4</v>
      </c>
      <c r="AI9" s="15" t="s">
        <v>4</v>
      </c>
      <c r="AJ9" s="2">
        <f aca="true" t="shared" si="0" ref="AJ9:AJ17">COUNTIF(E9:AI9,"P")</f>
        <v>26</v>
      </c>
      <c r="AK9" s="2">
        <f aca="true" t="shared" si="1" ref="AK9:AK17">COUNTIF(E9:AI9,"wo")</f>
        <v>4</v>
      </c>
      <c r="AL9" s="2">
        <f aca="true" t="shared" si="2" ref="AL9:AL17">COUNTIF(E9:AI9,"CL")</f>
        <v>0</v>
      </c>
      <c r="AM9" s="2">
        <f aca="true" t="shared" si="3" ref="AM9:AM17">COUNTIF(E9:AI9,"PL")</f>
        <v>0</v>
      </c>
      <c r="AN9" s="2">
        <f aca="true" t="shared" si="4" ref="AN9:AN17">+AJ9+AK9+AL9+AM9</f>
        <v>30</v>
      </c>
    </row>
    <row r="10" spans="1:40" ht="15">
      <c r="A10" s="12">
        <v>2</v>
      </c>
      <c r="B10" s="16" t="s">
        <v>15</v>
      </c>
      <c r="C10" s="17" t="s">
        <v>19</v>
      </c>
      <c r="D10" s="17" t="s">
        <v>20</v>
      </c>
      <c r="E10" s="15" t="s">
        <v>4</v>
      </c>
      <c r="F10" s="15" t="s">
        <v>42</v>
      </c>
      <c r="G10" s="15" t="s">
        <v>4</v>
      </c>
      <c r="H10" s="15" t="s">
        <v>42</v>
      </c>
      <c r="I10" s="15" t="s">
        <v>35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35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4</v>
      </c>
      <c r="W10" s="15" t="s">
        <v>35</v>
      </c>
      <c r="X10" s="15" t="s">
        <v>34</v>
      </c>
      <c r="Y10" s="15" t="s">
        <v>34</v>
      </c>
      <c r="Z10" s="15" t="s">
        <v>34</v>
      </c>
      <c r="AA10" s="15" t="s">
        <v>34</v>
      </c>
      <c r="AB10" s="15" t="s">
        <v>34</v>
      </c>
      <c r="AC10" s="15" t="s">
        <v>34</v>
      </c>
      <c r="AD10" s="15" t="s">
        <v>35</v>
      </c>
      <c r="AE10" s="15" t="s">
        <v>34</v>
      </c>
      <c r="AF10" s="15" t="s">
        <v>4</v>
      </c>
      <c r="AG10" s="15" t="s">
        <v>4</v>
      </c>
      <c r="AH10" s="15" t="s">
        <v>4</v>
      </c>
      <c r="AI10" s="15" t="s">
        <v>4</v>
      </c>
      <c r="AJ10" s="2">
        <f t="shared" si="0"/>
        <v>18</v>
      </c>
      <c r="AK10" s="2">
        <f t="shared" si="1"/>
        <v>4</v>
      </c>
      <c r="AL10" s="2">
        <f t="shared" si="2"/>
        <v>2</v>
      </c>
      <c r="AM10" s="2">
        <f t="shared" si="3"/>
        <v>7</v>
      </c>
      <c r="AN10" s="2">
        <f t="shared" si="4"/>
        <v>31</v>
      </c>
    </row>
    <row r="11" spans="1:40" ht="15">
      <c r="A11" s="12">
        <v>3</v>
      </c>
      <c r="B11" s="16" t="s">
        <v>15</v>
      </c>
      <c r="C11" s="17" t="s">
        <v>25</v>
      </c>
      <c r="D11" s="17" t="s">
        <v>26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15" t="s">
        <v>35</v>
      </c>
      <c r="K11" s="15" t="s">
        <v>4</v>
      </c>
      <c r="L11" s="15" t="s">
        <v>4</v>
      </c>
      <c r="M11" s="15" t="s">
        <v>42</v>
      </c>
      <c r="N11" s="15" t="s">
        <v>4</v>
      </c>
      <c r="O11" s="15" t="s">
        <v>42</v>
      </c>
      <c r="P11" s="15" t="s">
        <v>4</v>
      </c>
      <c r="Q11" s="15" t="s">
        <v>35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4</v>
      </c>
      <c r="X11" s="15" t="s">
        <v>35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4</v>
      </c>
      <c r="AE11" s="15" t="s">
        <v>35</v>
      </c>
      <c r="AF11" s="15" t="s">
        <v>4</v>
      </c>
      <c r="AG11" s="15" t="s">
        <v>4</v>
      </c>
      <c r="AH11" s="15" t="s">
        <v>4</v>
      </c>
      <c r="AI11" s="15" t="s">
        <v>4</v>
      </c>
      <c r="AJ11" s="2">
        <f t="shared" si="0"/>
        <v>25</v>
      </c>
      <c r="AK11" s="2">
        <f t="shared" si="1"/>
        <v>4</v>
      </c>
      <c r="AL11" s="2">
        <f t="shared" si="2"/>
        <v>2</v>
      </c>
      <c r="AM11" s="2">
        <f t="shared" si="3"/>
        <v>0</v>
      </c>
      <c r="AN11" s="2">
        <f t="shared" si="4"/>
        <v>31</v>
      </c>
    </row>
    <row r="12" spans="1:40" ht="15">
      <c r="A12" s="12">
        <v>4</v>
      </c>
      <c r="C12" s="18" t="s">
        <v>21</v>
      </c>
      <c r="D12" s="17" t="s">
        <v>28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4</v>
      </c>
      <c r="K12" s="15" t="s">
        <v>35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4</v>
      </c>
      <c r="R12" s="15" t="s">
        <v>35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4</v>
      </c>
      <c r="Y12" s="15" t="s">
        <v>35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4</v>
      </c>
      <c r="AF12" s="15" t="s">
        <v>35</v>
      </c>
      <c r="AG12" s="15" t="s">
        <v>4</v>
      </c>
      <c r="AH12" s="15" t="s">
        <v>42</v>
      </c>
      <c r="AI12" s="15" t="s">
        <v>4</v>
      </c>
      <c r="AJ12" s="2">
        <f t="shared" si="0"/>
        <v>26</v>
      </c>
      <c r="AK12" s="2">
        <f t="shared" si="1"/>
        <v>4</v>
      </c>
      <c r="AL12" s="2">
        <f t="shared" si="2"/>
        <v>1</v>
      </c>
      <c r="AM12" s="2">
        <f t="shared" si="3"/>
        <v>0</v>
      </c>
      <c r="AN12" s="2">
        <f t="shared" si="4"/>
        <v>31</v>
      </c>
    </row>
    <row r="13" spans="1:40" ht="15">
      <c r="A13" s="12">
        <v>5</v>
      </c>
      <c r="B13" s="16" t="s">
        <v>15</v>
      </c>
      <c r="C13" s="17" t="s">
        <v>24</v>
      </c>
      <c r="D13" s="17" t="s">
        <v>29</v>
      </c>
      <c r="E13" s="15" t="s">
        <v>4</v>
      </c>
      <c r="F13" s="15" t="s">
        <v>4</v>
      </c>
      <c r="G13" s="15" t="s">
        <v>4</v>
      </c>
      <c r="H13" s="15" t="s">
        <v>35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35</v>
      </c>
      <c r="P13" s="15" t="s">
        <v>4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35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35</v>
      </c>
      <c r="AD13" s="15" t="s">
        <v>34</v>
      </c>
      <c r="AE13" s="15" t="s">
        <v>34</v>
      </c>
      <c r="AF13" s="15" t="s">
        <v>34</v>
      </c>
      <c r="AG13" s="15" t="s">
        <v>34</v>
      </c>
      <c r="AH13" s="15" t="s">
        <v>34</v>
      </c>
      <c r="AI13" s="15" t="s">
        <v>4</v>
      </c>
      <c r="AJ13" s="2">
        <f t="shared" si="0"/>
        <v>22</v>
      </c>
      <c r="AK13" s="2">
        <f t="shared" si="1"/>
        <v>4</v>
      </c>
      <c r="AL13" s="2">
        <f t="shared" si="2"/>
        <v>0</v>
      </c>
      <c r="AM13" s="2">
        <f t="shared" si="3"/>
        <v>5</v>
      </c>
      <c r="AN13" s="2">
        <f t="shared" si="4"/>
        <v>31</v>
      </c>
    </row>
    <row r="14" spans="1:40" ht="15">
      <c r="A14" s="12">
        <v>6</v>
      </c>
      <c r="B14" s="16" t="s">
        <v>16</v>
      </c>
      <c r="C14" s="17" t="s">
        <v>17</v>
      </c>
      <c r="D14" s="17" t="s">
        <v>27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35</v>
      </c>
      <c r="J14" s="15" t="s">
        <v>4</v>
      </c>
      <c r="K14" s="15" t="s">
        <v>4</v>
      </c>
      <c r="L14" s="15" t="s">
        <v>42</v>
      </c>
      <c r="M14" s="15" t="s">
        <v>4</v>
      </c>
      <c r="N14" s="15" t="s">
        <v>42</v>
      </c>
      <c r="O14" s="15" t="s">
        <v>4</v>
      </c>
      <c r="P14" s="15" t="s">
        <v>35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4</v>
      </c>
      <c r="W14" s="15" t="s">
        <v>35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35</v>
      </c>
      <c r="AE14" s="15" t="s">
        <v>4</v>
      </c>
      <c r="AF14" s="15" t="s">
        <v>34</v>
      </c>
      <c r="AG14" s="15" t="s">
        <v>4</v>
      </c>
      <c r="AH14" s="15" t="s">
        <v>4</v>
      </c>
      <c r="AI14" s="15" t="s">
        <v>4</v>
      </c>
      <c r="AJ14" s="2">
        <f t="shared" si="0"/>
        <v>24</v>
      </c>
      <c r="AK14" s="2">
        <f t="shared" si="1"/>
        <v>4</v>
      </c>
      <c r="AL14" s="2">
        <f t="shared" si="2"/>
        <v>2</v>
      </c>
      <c r="AM14" s="2">
        <f t="shared" si="3"/>
        <v>1</v>
      </c>
      <c r="AN14" s="2">
        <f t="shared" si="4"/>
        <v>31</v>
      </c>
    </row>
    <row r="15" spans="1:40" ht="15">
      <c r="A15" s="12">
        <v>7</v>
      </c>
      <c r="B15" s="16" t="s">
        <v>14</v>
      </c>
      <c r="C15" s="17" t="s">
        <v>18</v>
      </c>
      <c r="D15" s="17" t="s">
        <v>36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4</v>
      </c>
      <c r="J15" s="15" t="s">
        <v>35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4</v>
      </c>
      <c r="Q15" s="15" t="s">
        <v>35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4</v>
      </c>
      <c r="X15" s="15" t="s">
        <v>35</v>
      </c>
      <c r="Y15" s="15" t="s">
        <v>4</v>
      </c>
      <c r="Z15" s="15" t="s">
        <v>42</v>
      </c>
      <c r="AA15" s="15" t="s">
        <v>4</v>
      </c>
      <c r="AB15" s="15" t="s">
        <v>42</v>
      </c>
      <c r="AC15" s="15" t="s">
        <v>4</v>
      </c>
      <c r="AD15" s="15" t="s">
        <v>4</v>
      </c>
      <c r="AE15" s="15" t="s">
        <v>35</v>
      </c>
      <c r="AF15" s="15" t="s">
        <v>4</v>
      </c>
      <c r="AG15" s="15" t="s">
        <v>4</v>
      </c>
      <c r="AH15" s="15" t="s">
        <v>4</v>
      </c>
      <c r="AI15" s="15" t="s">
        <v>4</v>
      </c>
      <c r="AJ15" s="2">
        <f t="shared" si="0"/>
        <v>25</v>
      </c>
      <c r="AK15" s="2">
        <f t="shared" si="1"/>
        <v>4</v>
      </c>
      <c r="AL15" s="2">
        <f t="shared" si="2"/>
        <v>2</v>
      </c>
      <c r="AM15" s="2">
        <f t="shared" si="3"/>
        <v>0</v>
      </c>
      <c r="AN15" s="2">
        <f t="shared" si="4"/>
        <v>31</v>
      </c>
    </row>
    <row r="16" spans="1:40" ht="15">
      <c r="A16" s="12">
        <v>8</v>
      </c>
      <c r="C16" s="18" t="s">
        <v>22</v>
      </c>
      <c r="D16" s="18" t="s">
        <v>30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4</v>
      </c>
      <c r="J16" s="15" t="s">
        <v>4</v>
      </c>
      <c r="K16" s="15" t="s">
        <v>35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4</v>
      </c>
      <c r="R16" s="15" t="s">
        <v>35</v>
      </c>
      <c r="S16" s="15" t="s">
        <v>4</v>
      </c>
      <c r="T16" s="15" t="s">
        <v>4</v>
      </c>
      <c r="U16" s="15" t="s">
        <v>4</v>
      </c>
      <c r="V16" s="15" t="s">
        <v>34</v>
      </c>
      <c r="W16" s="15" t="s">
        <v>34</v>
      </c>
      <c r="X16" s="15" t="s">
        <v>34</v>
      </c>
      <c r="Y16" s="15" t="s">
        <v>35</v>
      </c>
      <c r="Z16" s="15" t="s">
        <v>34</v>
      </c>
      <c r="AA16" s="15" t="s">
        <v>4</v>
      </c>
      <c r="AB16" s="15" t="s">
        <v>4</v>
      </c>
      <c r="AC16" s="15" t="s">
        <v>4</v>
      </c>
      <c r="AD16" s="15" t="s">
        <v>4</v>
      </c>
      <c r="AE16" s="15" t="s">
        <v>4</v>
      </c>
      <c r="AF16" s="15" t="s">
        <v>35</v>
      </c>
      <c r="AG16" s="15" t="s">
        <v>4</v>
      </c>
      <c r="AH16" s="15" t="s">
        <v>37</v>
      </c>
      <c r="AI16" s="15" t="s">
        <v>37</v>
      </c>
      <c r="AJ16" s="2">
        <f t="shared" si="0"/>
        <v>21</v>
      </c>
      <c r="AK16" s="2">
        <f t="shared" si="1"/>
        <v>4</v>
      </c>
      <c r="AL16" s="2">
        <f t="shared" si="2"/>
        <v>0</v>
      </c>
      <c r="AM16" s="2">
        <f t="shared" si="3"/>
        <v>4</v>
      </c>
      <c r="AN16" s="2">
        <f t="shared" si="4"/>
        <v>29</v>
      </c>
    </row>
    <row r="17" spans="1:40" ht="15">
      <c r="A17" s="12">
        <v>9</v>
      </c>
      <c r="C17" s="18" t="s">
        <v>32</v>
      </c>
      <c r="D17" s="18" t="s">
        <v>33</v>
      </c>
      <c r="E17" s="15" t="s">
        <v>4</v>
      </c>
      <c r="F17" s="15" t="s">
        <v>4</v>
      </c>
      <c r="G17" s="15" t="s">
        <v>4</v>
      </c>
      <c r="H17" s="15" t="s">
        <v>35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4</v>
      </c>
      <c r="O17" s="15" t="s">
        <v>35</v>
      </c>
      <c r="P17" s="15" t="s">
        <v>4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4</v>
      </c>
      <c r="V17" s="15" t="s">
        <v>35</v>
      </c>
      <c r="W17" s="15" t="s">
        <v>4</v>
      </c>
      <c r="X17" s="15" t="s">
        <v>4</v>
      </c>
      <c r="Y17" s="15" t="s">
        <v>4</v>
      </c>
      <c r="Z17" s="15" t="s">
        <v>34</v>
      </c>
      <c r="AA17" s="15" t="s">
        <v>37</v>
      </c>
      <c r="AB17" s="15" t="s">
        <v>37</v>
      </c>
      <c r="AC17" s="15" t="s">
        <v>37</v>
      </c>
      <c r="AD17" s="15" t="s">
        <v>37</v>
      </c>
      <c r="AE17" s="15" t="s">
        <v>37</v>
      </c>
      <c r="AF17" s="15" t="s">
        <v>37</v>
      </c>
      <c r="AG17" s="15" t="s">
        <v>37</v>
      </c>
      <c r="AH17" s="15" t="s">
        <v>37</v>
      </c>
      <c r="AI17" s="15" t="s">
        <v>37</v>
      </c>
      <c r="AJ17" s="2">
        <f t="shared" si="0"/>
        <v>18</v>
      </c>
      <c r="AK17" s="2">
        <f t="shared" si="1"/>
        <v>3</v>
      </c>
      <c r="AL17" s="2">
        <f t="shared" si="2"/>
        <v>0</v>
      </c>
      <c r="AM17" s="2">
        <f t="shared" si="3"/>
        <v>1</v>
      </c>
      <c r="AN17" s="2">
        <f t="shared" si="4"/>
        <v>22</v>
      </c>
    </row>
    <row r="18" spans="1:40" ht="15">
      <c r="A18" s="12">
        <v>10</v>
      </c>
      <c r="C18" s="13" t="s">
        <v>39</v>
      </c>
      <c r="D18" s="13" t="s">
        <v>41</v>
      </c>
      <c r="E18" s="15" t="s">
        <v>4</v>
      </c>
      <c r="F18" s="15" t="s">
        <v>4</v>
      </c>
      <c r="G18" s="15" t="s">
        <v>4</v>
      </c>
      <c r="H18" s="15" t="s">
        <v>4</v>
      </c>
      <c r="I18" s="15" t="s">
        <v>35</v>
      </c>
      <c r="J18" s="15" t="s">
        <v>4</v>
      </c>
      <c r="K18" s="15" t="s">
        <v>37</v>
      </c>
      <c r="L18" s="15" t="s">
        <v>37</v>
      </c>
      <c r="M18" s="15" t="s">
        <v>37</v>
      </c>
      <c r="N18" s="15" t="s">
        <v>37</v>
      </c>
      <c r="O18" s="15" t="s">
        <v>37</v>
      </c>
      <c r="P18" s="15" t="s">
        <v>37</v>
      </c>
      <c r="Q18" s="15" t="s">
        <v>37</v>
      </c>
      <c r="R18" s="15" t="s">
        <v>37</v>
      </c>
      <c r="S18" s="15" t="s">
        <v>37</v>
      </c>
      <c r="T18" s="15" t="s">
        <v>37</v>
      </c>
      <c r="U18" s="15" t="s">
        <v>37</v>
      </c>
      <c r="V18" s="15" t="s">
        <v>37</v>
      </c>
      <c r="W18" s="15" t="s">
        <v>37</v>
      </c>
      <c r="X18" s="15" t="s">
        <v>37</v>
      </c>
      <c r="Y18" s="15" t="s">
        <v>37</v>
      </c>
      <c r="Z18" s="15" t="s">
        <v>37</v>
      </c>
      <c r="AA18" s="15" t="s">
        <v>37</v>
      </c>
      <c r="AB18" s="15" t="s">
        <v>37</v>
      </c>
      <c r="AC18" s="15" t="s">
        <v>37</v>
      </c>
      <c r="AD18" s="15" t="s">
        <v>37</v>
      </c>
      <c r="AE18" s="15" t="s">
        <v>37</v>
      </c>
      <c r="AF18" s="15" t="s">
        <v>37</v>
      </c>
      <c r="AG18" s="15" t="s">
        <v>37</v>
      </c>
      <c r="AH18" s="15" t="s">
        <v>37</v>
      </c>
      <c r="AI18" s="15" t="s">
        <v>4</v>
      </c>
      <c r="AJ18" s="2">
        <f>COUNTIF(E18:AI18,"P")</f>
        <v>6</v>
      </c>
      <c r="AK18" s="2">
        <f>COUNTIF(E18:AI18,"wo")</f>
        <v>1</v>
      </c>
      <c r="AL18" s="2">
        <f>COUNTIF(E18:AI18,"CL")</f>
        <v>0</v>
      </c>
      <c r="AM18" s="2">
        <f>COUNTIF(E18:AI18,"PL")</f>
        <v>0</v>
      </c>
      <c r="AN18" s="2">
        <f>+AJ18+AK18+AL18+AM18</f>
        <v>7</v>
      </c>
    </row>
  </sheetData>
  <sheetProtection/>
  <printOptions gridLines="1"/>
  <pageMargins left="0.2" right="0.17" top="1.1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2018-06-15T06:43:07Z</cp:lastPrinted>
  <dcterms:created xsi:type="dcterms:W3CDTF">2012-02-06T05:36:17Z</dcterms:created>
  <dcterms:modified xsi:type="dcterms:W3CDTF">2018-11-29T11:23:39Z</dcterms:modified>
  <cp:category/>
  <cp:version/>
  <cp:contentType/>
  <cp:contentStatus/>
</cp:coreProperties>
</file>