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0" i="5"/>
  <c r="AK40"/>
  <c r="AJ40"/>
  <c r="AI40"/>
  <c r="AL39"/>
  <c r="AK39"/>
  <c r="AJ39"/>
  <c r="AI39"/>
  <c r="AM39" s="1"/>
  <c r="AL38"/>
  <c r="AK38"/>
  <c r="AJ38"/>
  <c r="AI38"/>
  <c r="AL37"/>
  <c r="AK37"/>
  <c r="AJ37"/>
  <c r="AI37"/>
  <c r="AL36"/>
  <c r="AK36"/>
  <c r="AJ36"/>
  <c r="AI36"/>
  <c r="AM36" s="1"/>
  <c r="AL35"/>
  <c r="AK35"/>
  <c r="AJ35"/>
  <c r="AI35"/>
  <c r="AL34"/>
  <c r="AK34"/>
  <c r="AJ34"/>
  <c r="AI34"/>
  <c r="AL33"/>
  <c r="AK33"/>
  <c r="AJ33"/>
  <c r="AI33"/>
  <c r="AM33" s="1"/>
  <c r="AL32"/>
  <c r="AK32"/>
  <c r="AJ32"/>
  <c r="AI32"/>
  <c r="AM32" s="1"/>
  <c r="AL31"/>
  <c r="AK31"/>
  <c r="AJ31"/>
  <c r="AI3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31" l="1"/>
  <c r="AM34"/>
  <c r="AM35"/>
  <c r="AM37"/>
  <c r="AM38"/>
  <c r="AM40"/>
  <c r="AM9"/>
</calcChain>
</file>

<file path=xl/sharedStrings.xml><?xml version="1.0" encoding="utf-8"?>
<sst xmlns="http://schemas.openxmlformats.org/spreadsheetml/2006/main" count="1072" uniqueCount="83">
  <si>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</si>
  <si>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</si>
  <si>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</si>
  <si>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</si>
  <si>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</si>
  <si>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</si>
  <si>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</si>
  <si>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</si>
  <si>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</si>
  <si>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</si>
  <si>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</si>
  <si>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</si>
  <si>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</si>
  <si>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</si>
  <si>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</si>
  <si>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</si>
  <si>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</si>
  <si>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</si>
  <si>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</si>
  <si>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</si>
  <si>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</si>
  <si>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</si>
  <si>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</si>
  <si>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G137543</t>
  </si>
  <si>
    <t>SUMIT  PATHAK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</si>
  <si>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</si>
  <si>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</si>
  <si>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</si>
  <si>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</si>
  <si>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</si>
  <si>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</si>
  <si>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</si>
  <si>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</si>
  <si>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</si>
  <si>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</si>
  <si>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</si>
  <si>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</si>
  <si>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</si>
  <si>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</si>
  <si>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</si>
  <si>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</si>
  <si>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</si>
  <si>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</si>
  <si>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</si>
  <si>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</si>
  <si>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</si>
  <si>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</si>
  <si>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</si>
  <si>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</si>
  <si>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</si>
  <si>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</si>
  <si>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</si>
  <si>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</si>
  <si>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</si>
  <si>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</si>
  <si>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</si>
  <si>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</si>
  <si>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</si>
  <si>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</si>
  <si>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</si>
  <si>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</si>
  <si>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</si>
  <si>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</si>
  <si>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</si>
  <si>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</si>
  <si>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</si>
  <si>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</si>
  <si>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</si>
  <si>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</si>
  <si>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</si>
  <si>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</si>
  <si>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</si>
  <si>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</si>
  <si>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</si>
  <si>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</si>
  <si>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</si>
  <si>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</si>
  <si>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</si>
  <si>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For the Month:- August 2018</t>
  </si>
  <si>
    <t>G075984</t>
  </si>
  <si>
    <t>G166145</t>
  </si>
  <si>
    <t>DHIRAJ  NARJINARI</t>
  </si>
  <si>
    <t>RAMESH  SUBBA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</si>
</sst>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0"/>
  <sheetViews>
    <sheetView tabSelected="1" workbookViewId="0"/>
  </sheetViews>
  <sheetFormatPr defaultRowHeight="1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78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9">
        <v>1</v>
      </c>
      <c r="B9" s="20" t="s">
        <v>71</v>
      </c>
      <c r="C9" s="20" t="s">
        <v>74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77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77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77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77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77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77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77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77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</row>
    <row r="11" spans="1:39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77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77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77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77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SUM(AI11:AL11)</f>
        <v>31</v>
      </c>
    </row>
    <row r="12" spans="1:39" ht="15" customHeight="1">
      <c r="A12" s="19">
        <v>4</v>
      </c>
      <c r="B12" s="20" t="s">
        <v>25</v>
      </c>
      <c r="C12" s="20" t="s">
        <v>26</v>
      </c>
      <c r="D12" s="19" t="s">
        <v>13</v>
      </c>
      <c r="E12" s="19" t="s">
        <v>13</v>
      </c>
      <c r="F12" s="19" t="s">
        <v>13</v>
      </c>
      <c r="G12" s="19" t="s">
        <v>77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77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77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77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31</v>
      </c>
    </row>
    <row r="13" spans="1:39" ht="15" customHeight="1">
      <c r="A13" s="19">
        <v>5</v>
      </c>
      <c r="B13" s="20" t="s">
        <v>27</v>
      </c>
      <c r="C13" s="20" t="s">
        <v>28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77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77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77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77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SUM(AI13:AL13)</f>
        <v>31</v>
      </c>
    </row>
    <row r="14" spans="1:39" ht="15" customHeight="1">
      <c r="A14" s="1">
        <v>6</v>
      </c>
      <c r="B14" s="20" t="s">
        <v>65</v>
      </c>
      <c r="C14" s="20" t="s">
        <v>66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77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77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77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77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</row>
    <row r="15" spans="1:39">
      <c r="A15" s="19">
        <v>7</v>
      </c>
      <c r="B15" s="20" t="s">
        <v>29</v>
      </c>
      <c r="C15" s="20" t="s">
        <v>30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77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77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13</v>
      </c>
      <c r="X15" s="19" t="s">
        <v>77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13</v>
      </c>
      <c r="AE15" s="19" t="s">
        <v>77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31</v>
      </c>
    </row>
    <row r="16" spans="1:39">
      <c r="A16" s="19">
        <v>8</v>
      </c>
      <c r="B16" s="21" t="s">
        <v>31</v>
      </c>
      <c r="C16" s="21" t="s">
        <v>32</v>
      </c>
      <c r="D16" s="19" t="s">
        <v>13</v>
      </c>
      <c r="E16" s="19" t="s">
        <v>13</v>
      </c>
      <c r="F16" s="19" t="s">
        <v>13</v>
      </c>
      <c r="G16" s="19" t="s">
        <v>77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77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77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77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31</v>
      </c>
    </row>
    <row r="17" spans="1:39">
      <c r="A17" s="1">
        <v>9</v>
      </c>
      <c r="B17" s="20" t="s">
        <v>33</v>
      </c>
      <c r="C17" s="20" t="s">
        <v>34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77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77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77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77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>
      <c r="A18" s="19">
        <v>10</v>
      </c>
      <c r="B18" s="21" t="s">
        <v>35</v>
      </c>
      <c r="C18" s="21" t="s">
        <v>36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77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77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77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77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>
      <c r="A19" s="19">
        <v>11</v>
      </c>
      <c r="B19" s="20" t="s">
        <v>37</v>
      </c>
      <c r="C19" s="20" t="s">
        <v>38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77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77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77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77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31</v>
      </c>
    </row>
    <row r="20" spans="1:39">
      <c r="A20" s="1">
        <v>12</v>
      </c>
      <c r="B20" s="20" t="s">
        <v>39</v>
      </c>
      <c r="C20" s="20" t="s">
        <v>40</v>
      </c>
      <c r="D20" s="19" t="s">
        <v>13</v>
      </c>
      <c r="E20" s="19" t="s">
        <v>13</v>
      </c>
      <c r="F20" s="19" t="s">
        <v>13</v>
      </c>
      <c r="G20" s="19" t="s">
        <v>77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77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77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77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COUNTIF(D20:AH20,"CL")</f>
        <v>0</v>
      </c>
      <c r="AL20" s="16">
        <f>COUNTIF(D20:AH20,"PL")</f>
        <v>0</v>
      </c>
      <c r="AM20" s="16">
        <f>SUM(AI20:AL20)</f>
        <v>31</v>
      </c>
    </row>
    <row r="21" spans="1:39">
      <c r="A21" s="19">
        <v>13</v>
      </c>
      <c r="B21" s="20" t="s">
        <v>41</v>
      </c>
      <c r="C21" s="20" t="s">
        <v>42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77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77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77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77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>
      <c r="A22" s="19">
        <v>14</v>
      </c>
      <c r="B22" s="21" t="s">
        <v>63</v>
      </c>
      <c r="C22" s="21" t="s">
        <v>64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77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77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77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77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</row>
    <row r="23" spans="1:39">
      <c r="A23" s="1">
        <v>15</v>
      </c>
      <c r="B23" s="21" t="s">
        <v>43</v>
      </c>
      <c r="C23" s="21" t="s">
        <v>44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77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77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77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13</v>
      </c>
      <c r="AE23" s="19" t="s">
        <v>77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>
      <c r="A24" s="19">
        <v>16</v>
      </c>
      <c r="B24" s="21" t="s">
        <v>45</v>
      </c>
      <c r="C24" s="21" t="s">
        <v>46</v>
      </c>
      <c r="D24" s="19" t="s">
        <v>13</v>
      </c>
      <c r="E24" s="19" t="s">
        <v>13</v>
      </c>
      <c r="F24" s="19" t="s">
        <v>13</v>
      </c>
      <c r="G24" s="19" t="s">
        <v>77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77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77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77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COUNTIF(D24:AH24,"CL")</f>
        <v>0</v>
      </c>
      <c r="AL24" s="16">
        <f>COUNTIF(D24:AH24,"PL")</f>
        <v>0</v>
      </c>
      <c r="AM24" s="16">
        <f>SUM(AI24:AL24)</f>
        <v>31</v>
      </c>
    </row>
    <row r="25" spans="1:39">
      <c r="A25" s="19">
        <v>17</v>
      </c>
      <c r="B25" s="21" t="s">
        <v>47</v>
      </c>
      <c r="C25" s="21" t="s">
        <v>48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77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77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77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77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31</v>
      </c>
    </row>
    <row r="26" spans="1:39">
      <c r="A26" s="1">
        <v>18</v>
      </c>
      <c r="B26" s="20" t="s">
        <v>49</v>
      </c>
      <c r="C26" s="20" t="s">
        <v>50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77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77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77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77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COUNTIF(D26:AH26,"CL")</f>
        <v>0</v>
      </c>
      <c r="AL26" s="16">
        <f>COUNTIF(D26:AH26,"PL")</f>
        <v>0</v>
      </c>
      <c r="AM26" s="16">
        <f>SUM(AI26:AL26)</f>
        <v>31</v>
      </c>
    </row>
    <row r="27" spans="1:39">
      <c r="A27" s="19">
        <v>19</v>
      </c>
      <c r="B27" s="20" t="s">
        <v>51</v>
      </c>
      <c r="C27" s="20" t="s">
        <v>52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77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77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77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77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</row>
    <row r="28" spans="1:39">
      <c r="A28" s="19">
        <v>20</v>
      </c>
      <c r="B28" s="20" t="s">
        <v>21</v>
      </c>
      <c r="C28" s="20" t="s">
        <v>22</v>
      </c>
      <c r="D28" s="19" t="s">
        <v>13</v>
      </c>
      <c r="E28" s="19" t="s">
        <v>13</v>
      </c>
      <c r="F28" s="19" t="s">
        <v>13</v>
      </c>
      <c r="G28" s="19" t="s">
        <v>77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77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77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77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31</v>
      </c>
    </row>
    <row r="29" spans="1:39">
      <c r="A29" s="1">
        <v>21</v>
      </c>
      <c r="B29" s="20" t="s">
        <v>23</v>
      </c>
      <c r="C29" s="20" t="s">
        <v>24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77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77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77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77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</row>
    <row r="30" spans="1:39">
      <c r="A30" s="19">
        <v>22</v>
      </c>
      <c r="B30" s="20" t="s">
        <v>53</v>
      </c>
      <c r="C30" s="20" t="s">
        <v>54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77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77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77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77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31</v>
      </c>
    </row>
    <row r="31" spans="1:39">
      <c r="A31" s="19">
        <v>23</v>
      </c>
      <c r="B31" s="20" t="s">
        <v>55</v>
      </c>
      <c r="C31" s="20" t="s">
        <v>56</v>
      </c>
      <c r="D31" s="19" t="s">
        <v>15</v>
      </c>
      <c r="E31" s="19" t="s">
        <v>15</v>
      </c>
      <c r="F31" s="19" t="s">
        <v>15</v>
      </c>
      <c r="G31" s="19" t="s">
        <v>15</v>
      </c>
      <c r="H31" s="19" t="s">
        <v>15</v>
      </c>
      <c r="I31" s="19" t="s">
        <v>15</v>
      </c>
      <c r="J31" s="19" t="s">
        <v>15</v>
      </c>
      <c r="K31" s="19" t="s">
        <v>15</v>
      </c>
      <c r="L31" s="19" t="s">
        <v>15</v>
      </c>
      <c r="M31" s="19" t="s">
        <v>15</v>
      </c>
      <c r="N31" s="19" t="s">
        <v>15</v>
      </c>
      <c r="O31" s="19" t="s">
        <v>15</v>
      </c>
      <c r="P31" s="19" t="s">
        <v>15</v>
      </c>
      <c r="Q31" s="19" t="s">
        <v>15</v>
      </c>
      <c r="R31" s="19" t="s">
        <v>15</v>
      </c>
      <c r="S31" s="19" t="s">
        <v>15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77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13</v>
      </c>
      <c r="AF31" s="19" t="s">
        <v>13</v>
      </c>
      <c r="AG31" s="19" t="s">
        <v>77</v>
      </c>
      <c r="AH31" s="19" t="s">
        <v>13</v>
      </c>
      <c r="AI31" s="15">
        <f>COUNTIF(D31:AH31,"p")</f>
        <v>13</v>
      </c>
      <c r="AJ31" s="15">
        <f>COUNTIF(D31:AH31,"wo")</f>
        <v>2</v>
      </c>
      <c r="AK31" s="16">
        <f>COUNTIF(D31:AH31,"CL")</f>
        <v>0</v>
      </c>
      <c r="AL31" s="16">
        <f>COUNTIF(D31:AH31,"PL")</f>
        <v>0</v>
      </c>
      <c r="AM31" s="16">
        <f>SUM(AI31:AL31)</f>
        <v>15</v>
      </c>
    </row>
    <row r="32" spans="1:39">
      <c r="A32" s="1">
        <v>24</v>
      </c>
      <c r="B32" s="20" t="s">
        <v>57</v>
      </c>
      <c r="C32" s="20" t="s">
        <v>58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77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77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77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77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31</v>
      </c>
    </row>
    <row r="33" spans="1:39">
      <c r="A33" s="19">
        <v>25</v>
      </c>
      <c r="B33" s="20" t="s">
        <v>59</v>
      </c>
      <c r="C33" s="20" t="s">
        <v>60</v>
      </c>
      <c r="D33" s="19" t="s">
        <v>13</v>
      </c>
      <c r="E33" s="19" t="s">
        <v>13</v>
      </c>
      <c r="F33" s="19" t="s">
        <v>13</v>
      </c>
      <c r="G33" s="19" t="s">
        <v>77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77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77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77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31</v>
      </c>
    </row>
    <row r="34" spans="1:39">
      <c r="A34" s="1">
        <v>26</v>
      </c>
      <c r="B34" s="20" t="s">
        <v>72</v>
      </c>
      <c r="C34" s="20" t="s">
        <v>75</v>
      </c>
      <c r="D34" s="19" t="s">
        <v>13</v>
      </c>
      <c r="E34" s="19" t="s">
        <v>13</v>
      </c>
      <c r="F34" s="19" t="s">
        <v>13</v>
      </c>
      <c r="G34" s="19" t="s">
        <v>77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77</v>
      </c>
      <c r="O34" s="19" t="s">
        <v>13</v>
      </c>
      <c r="P34" s="19" t="s">
        <v>15</v>
      </c>
      <c r="Q34" s="19" t="s">
        <v>15</v>
      </c>
      <c r="R34" s="19" t="s">
        <v>15</v>
      </c>
      <c r="S34" s="19" t="s">
        <v>15</v>
      </c>
      <c r="T34" s="19" t="s">
        <v>15</v>
      </c>
      <c r="U34" s="19" t="s">
        <v>15</v>
      </c>
      <c r="V34" s="19" t="s">
        <v>15</v>
      </c>
      <c r="W34" s="19" t="s">
        <v>15</v>
      </c>
      <c r="X34" s="19" t="s">
        <v>15</v>
      </c>
      <c r="Y34" s="19" t="s">
        <v>15</v>
      </c>
      <c r="Z34" s="19" t="s">
        <v>13</v>
      </c>
      <c r="AA34" s="19" t="s">
        <v>13</v>
      </c>
      <c r="AB34" s="19" t="s">
        <v>77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18</v>
      </c>
      <c r="AJ34" s="15">
        <f>COUNTIF(D34:AH34,"wo")</f>
        <v>3</v>
      </c>
      <c r="AK34" s="16">
        <f>COUNTIF(D34:AH34,"CL")</f>
        <v>0</v>
      </c>
      <c r="AL34" s="16">
        <f>COUNTIF(D34:AH34,"PL")</f>
        <v>0</v>
      </c>
      <c r="AM34" s="16">
        <f>SUM(AI34:AL34)</f>
        <v>21</v>
      </c>
    </row>
    <row r="35" spans="1:39">
      <c r="A35" s="19">
        <v>27</v>
      </c>
      <c r="B35" s="20" t="s">
        <v>61</v>
      </c>
      <c r="C35" s="20" t="s">
        <v>62</v>
      </c>
      <c r="D35" s="19" t="s">
        <v>15</v>
      </c>
      <c r="E35" s="19" t="s">
        <v>15</v>
      </c>
      <c r="F35" s="19" t="s">
        <v>15</v>
      </c>
      <c r="G35" s="19" t="s">
        <v>15</v>
      </c>
      <c r="H35" s="19" t="s">
        <v>15</v>
      </c>
      <c r="I35" s="19" t="s">
        <v>15</v>
      </c>
      <c r="J35" s="19" t="s">
        <v>15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77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77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77</v>
      </c>
      <c r="AF35" s="19" t="s">
        <v>13</v>
      </c>
      <c r="AG35" s="19" t="s">
        <v>13</v>
      </c>
      <c r="AH35" s="19" t="s">
        <v>13</v>
      </c>
      <c r="AI35" s="15">
        <f>COUNTIF(D35:AH35,"p")</f>
        <v>21</v>
      </c>
      <c r="AJ35" s="15">
        <f>COUNTIF(D35:AH35,"wo")</f>
        <v>3</v>
      </c>
      <c r="AK35" s="16">
        <f>COUNTIF(D35:AH35,"CL")</f>
        <v>0</v>
      </c>
      <c r="AL35" s="16">
        <f>COUNTIF(D35:AH35,"PL")</f>
        <v>0</v>
      </c>
      <c r="AM35" s="16">
        <f>SUM(AI35:AL35)</f>
        <v>24</v>
      </c>
    </row>
    <row r="36" spans="1:39">
      <c r="A36" s="19">
        <v>28</v>
      </c>
      <c r="B36" s="20" t="s">
        <v>73</v>
      </c>
      <c r="C36" s="20" t="s">
        <v>76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77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77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77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77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COUNTIF(D36:AH36,"CL")</f>
        <v>0</v>
      </c>
      <c r="AL36" s="16">
        <f>COUNTIF(D36:AH36,"PL")</f>
        <v>0</v>
      </c>
      <c r="AM36" s="16">
        <f>SUM(AI36:AL36)</f>
        <v>31</v>
      </c>
    </row>
    <row r="37" spans="1:39">
      <c r="A37" s="1">
        <v>29</v>
      </c>
      <c r="B37" s="20" t="s">
        <v>79</v>
      </c>
      <c r="C37" s="20" t="s">
        <v>81</v>
      </c>
      <c r="D37" s="19" t="s">
        <v>15</v>
      </c>
      <c r="E37" s="19" t="s">
        <v>15</v>
      </c>
      <c r="F37" s="19" t="s">
        <v>15</v>
      </c>
      <c r="G37" s="19" t="s">
        <v>15</v>
      </c>
      <c r="H37" s="19" t="s">
        <v>15</v>
      </c>
      <c r="I37" s="19" t="s">
        <v>15</v>
      </c>
      <c r="J37" s="19" t="s">
        <v>15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77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77</v>
      </c>
      <c r="Y37" s="19" t="s">
        <v>13</v>
      </c>
      <c r="Z37" s="19" t="s">
        <v>13</v>
      </c>
      <c r="AA37" s="19" t="s">
        <v>15</v>
      </c>
      <c r="AB37" s="19" t="s">
        <v>15</v>
      </c>
      <c r="AC37" s="19" t="s">
        <v>15</v>
      </c>
      <c r="AD37" s="19" t="s">
        <v>15</v>
      </c>
      <c r="AE37" s="19" t="s">
        <v>15</v>
      </c>
      <c r="AF37" s="19" t="s">
        <v>15</v>
      </c>
      <c r="AG37" s="19" t="s">
        <v>15</v>
      </c>
      <c r="AH37" s="19" t="s">
        <v>15</v>
      </c>
      <c r="AI37" s="15">
        <f>COUNTIF(D37:AH37,"p")</f>
        <v>14</v>
      </c>
      <c r="AJ37" s="15">
        <f>COUNTIF(D37:AH37,"wo")</f>
        <v>2</v>
      </c>
      <c r="AK37" s="16">
        <f>COUNTIF(D37:AH37,"CL")</f>
        <v>0</v>
      </c>
      <c r="AL37" s="16">
        <f>COUNTIF(D37:AH37,"PL")</f>
        <v>0</v>
      </c>
      <c r="AM37" s="16">
        <f>SUM(AI37:AL37)</f>
        <v>16</v>
      </c>
    </row>
    <row r="38" spans="1:39">
      <c r="A38" s="19">
        <v>30</v>
      </c>
      <c r="B38" s="20" t="s">
        <v>67</v>
      </c>
      <c r="C38" t="s">
        <v>68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77</v>
      </c>
      <c r="J38" s="19" t="s">
        <v>13</v>
      </c>
      <c r="K38" s="19" t="s">
        <v>13</v>
      </c>
      <c r="L38" s="19" t="s">
        <v>13</v>
      </c>
      <c r="M38" s="19" t="s">
        <v>15</v>
      </c>
      <c r="N38" s="19" t="s">
        <v>15</v>
      </c>
      <c r="O38" s="19" t="s">
        <v>15</v>
      </c>
      <c r="P38" s="19" t="s">
        <v>15</v>
      </c>
      <c r="Q38" s="19" t="s">
        <v>15</v>
      </c>
      <c r="R38" s="19" t="s">
        <v>15</v>
      </c>
      <c r="S38" s="19" t="s">
        <v>15</v>
      </c>
      <c r="T38" s="19" t="s">
        <v>15</v>
      </c>
      <c r="U38" s="19" t="s">
        <v>15</v>
      </c>
      <c r="V38" s="19" t="s">
        <v>15</v>
      </c>
      <c r="W38" s="19" t="s">
        <v>15</v>
      </c>
      <c r="X38" s="19" t="s">
        <v>15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77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17</v>
      </c>
      <c r="AJ38" s="15">
        <f>COUNTIF(D38:AH38,"wo")</f>
        <v>2</v>
      </c>
      <c r="AK38" s="16">
        <f>COUNTIF(D38:AH38,"CL")</f>
        <v>0</v>
      </c>
      <c r="AL38" s="16">
        <f>COUNTIF(D38:AH38,"PL")</f>
        <v>0</v>
      </c>
      <c r="AM38" s="16">
        <f>SUM(AI38:AL38)</f>
        <v>19</v>
      </c>
    </row>
    <row r="39" spans="1:39">
      <c r="A39" s="1">
        <v>31</v>
      </c>
      <c r="B39" s="20" t="s">
        <v>69</v>
      </c>
      <c r="C39" t="s">
        <v>70</v>
      </c>
      <c r="D39" s="19" t="s">
        <v>13</v>
      </c>
      <c r="E39" s="19" t="s">
        <v>13</v>
      </c>
      <c r="F39" s="19" t="s">
        <v>13</v>
      </c>
      <c r="G39" s="19" t="s">
        <v>77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77</v>
      </c>
      <c r="O39" s="19" t="s">
        <v>13</v>
      </c>
      <c r="P39" s="19" t="s">
        <v>13</v>
      </c>
      <c r="Q39" s="19" t="s">
        <v>15</v>
      </c>
      <c r="R39" s="19" t="s">
        <v>15</v>
      </c>
      <c r="S39" s="19" t="s">
        <v>15</v>
      </c>
      <c r="T39" s="19" t="s">
        <v>13</v>
      </c>
      <c r="U39" s="19" t="s">
        <v>77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77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24</v>
      </c>
      <c r="AJ39" s="15">
        <f>COUNTIF(D39:AH39,"wo")</f>
        <v>4</v>
      </c>
      <c r="AK39" s="16">
        <f>COUNTIF(D39:AH39,"CL")</f>
        <v>0</v>
      </c>
      <c r="AL39" s="16">
        <f>COUNTIF(D39:AH39,"PL")</f>
        <v>0</v>
      </c>
      <c r="AM39" s="16">
        <f>SUM(AI39:AL39)</f>
        <v>28</v>
      </c>
    </row>
    <row r="40" spans="1:39">
      <c r="A40" s="19">
        <v>32</v>
      </c>
      <c r="B40" s="20" t="s">
        <v>80</v>
      </c>
      <c r="C40" t="s">
        <v>82</v>
      </c>
      <c r="D40" s="19" t="s">
        <v>15</v>
      </c>
      <c r="E40" s="19" t="s">
        <v>15</v>
      </c>
      <c r="F40" s="19" t="s">
        <v>15</v>
      </c>
      <c r="G40" s="19" t="s">
        <v>15</v>
      </c>
      <c r="H40" s="19" t="s">
        <v>15</v>
      </c>
      <c r="I40" s="19" t="s">
        <v>15</v>
      </c>
      <c r="J40" s="19" t="s">
        <v>15</v>
      </c>
      <c r="K40" s="19" t="s">
        <v>15</v>
      </c>
      <c r="L40" s="19" t="s">
        <v>15</v>
      </c>
      <c r="M40" s="19" t="s">
        <v>15</v>
      </c>
      <c r="N40" s="19" t="s">
        <v>15</v>
      </c>
      <c r="O40" s="19" t="s">
        <v>15</v>
      </c>
      <c r="P40" s="19" t="s">
        <v>15</v>
      </c>
      <c r="Q40" s="19" t="s">
        <v>15</v>
      </c>
      <c r="R40" s="19" t="s">
        <v>15</v>
      </c>
      <c r="S40" s="19" t="s">
        <v>15</v>
      </c>
      <c r="T40" s="19" t="s">
        <v>15</v>
      </c>
      <c r="U40" s="19" t="s">
        <v>15</v>
      </c>
      <c r="V40" s="19" t="s">
        <v>15</v>
      </c>
      <c r="W40" s="19" t="s">
        <v>15</v>
      </c>
      <c r="X40" s="19" t="s">
        <v>15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77</v>
      </c>
      <c r="AF40" s="19" t="s">
        <v>13</v>
      </c>
      <c r="AG40" s="19" t="s">
        <v>13</v>
      </c>
      <c r="AH40" s="19" t="s">
        <v>13</v>
      </c>
      <c r="AI40" s="15">
        <f>COUNTIF(D40:AH40,"p")</f>
        <v>9</v>
      </c>
      <c r="AJ40" s="15">
        <f>COUNTIF(D40:AH40,"wo")</f>
        <v>1</v>
      </c>
      <c r="AK40" s="16">
        <f>COUNTIF(D40:AH40,"CL")</f>
        <v>0</v>
      </c>
      <c r="AL40" s="16">
        <f>COUNTIF(D40:AH40,"PL")</f>
        <v>0</v>
      </c>
      <c r="AM40" s="16">
        <f>SUM(AI40:AL40)</f>
        <v>10</v>
      </c>
    </row>
  </sheetData>
  <sortState ref="A9:AM40">
    <sortCondition ref="A9:A40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2018-09-25T10:49:37Z</dcterms:modified>
</cp:coreProperties>
</file>