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ECR" sheetId="1" r:id="rId1"/>
  </sheets>
  <externalReferences>
    <externalReference r:id="rId2"/>
  </externalReferences>
  <definedNames>
    <definedName name="_xlnm.Print_Area" localSheetId="0">ECR!$A$1:$I$18</definedName>
    <definedName name="_xlnm.Print_Titles" localSheetId="0">ECR!$1:$4</definedName>
  </definedNames>
  <calcPr calcId="124519"/>
</workbook>
</file>

<file path=xl/calcChain.xml><?xml version="1.0" encoding="utf-8"?>
<calcChain xmlns="http://schemas.openxmlformats.org/spreadsheetml/2006/main">
  <c r="J22" i="1"/>
  <c r="J21"/>
  <c r="J20"/>
  <c r="J19"/>
  <c r="J18"/>
  <c r="J17"/>
  <c r="J16"/>
  <c r="J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<sst xmlns="http://schemas.openxmlformats.org/spreadsheetml/2006/main" count="48" uniqueCount="48">
  <si>
    <t>EMPLOYEE_CODE</t>
  </si>
  <si>
    <t>EMPLOYEE_NAME</t>
  </si>
  <si>
    <t>INSURANCE NO.</t>
  </si>
  <si>
    <t>Work_days</t>
  </si>
  <si>
    <t>Esisal_accm</t>
  </si>
  <si>
    <t>Esiemp</t>
  </si>
  <si>
    <t>Comp_Esi_value</t>
  </si>
  <si>
    <t>TOT_Esi_CONT</t>
  </si>
  <si>
    <t>S.No.</t>
  </si>
  <si>
    <t>WALSONS SERVICES (P) LTD.</t>
  </si>
  <si>
    <t>H&amp;M Hennes &amp; Mauritz Retail pvt. Ltd.,Vasant Kunj</t>
  </si>
  <si>
    <t>G033453</t>
  </si>
  <si>
    <t>SUCHIT  KUMAR</t>
  </si>
  <si>
    <t>G112131</t>
  </si>
  <si>
    <t>MUNNA KISHOR CHATURVEDI</t>
  </si>
  <si>
    <t>G098976</t>
  </si>
  <si>
    <t>MOHIT  SINGH</t>
  </si>
  <si>
    <t>G005795</t>
  </si>
  <si>
    <t>NIRBHAY SHARMA KUMAR</t>
  </si>
  <si>
    <t>G164740</t>
  </si>
  <si>
    <t>BISWAJIT  BARMAN</t>
  </si>
  <si>
    <t>G109586</t>
  </si>
  <si>
    <t>NIRPESH  NIRALA</t>
  </si>
  <si>
    <t>G126211</t>
  </si>
  <si>
    <t>MANIK  HONDIQUE</t>
  </si>
  <si>
    <t>G146785</t>
  </si>
  <si>
    <t>SHRI BALA SINGH</t>
  </si>
  <si>
    <t>G171627</t>
  </si>
  <si>
    <t>ROHIT  RAM</t>
  </si>
  <si>
    <t>G174840</t>
  </si>
  <si>
    <t>ANIL  KUMAR</t>
  </si>
  <si>
    <t>G174880</t>
  </si>
  <si>
    <t>G037498</t>
  </si>
  <si>
    <t>SATYENDRA  SINGH</t>
  </si>
  <si>
    <t>SHASHI KANT KHARWAR</t>
  </si>
  <si>
    <t>ESIC ECR FOR THE MONTH OF DECEMBER 2018</t>
  </si>
  <si>
    <t>G156974</t>
  </si>
  <si>
    <t xml:space="preserve">SAHIL  </t>
  </si>
  <si>
    <t>G169115</t>
  </si>
  <si>
    <t>JITENDER KUMAR SINGH</t>
  </si>
  <si>
    <t>G180277</t>
  </si>
  <si>
    <t>RAVI  SINGH</t>
  </si>
  <si>
    <t>G026377</t>
  </si>
  <si>
    <t>RAJEEV  KUMAR</t>
  </si>
  <si>
    <t>G085821</t>
  </si>
  <si>
    <t>RAMESH  KUMAR</t>
  </si>
  <si>
    <t>G185320</t>
  </si>
  <si>
    <t>CHHOTI  KUMARI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</si>
</sst>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3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Protection="1">
      <protection locked="0"/>
    </xf>
    <xf numFmtId="0" fontId="1" fillId="0" borderId="0" xfId="0" applyFont="1" applyBorder="1"/>
    <xf numFmtId="0" fontId="4" fillId="0" borderId="0" xfId="2" applyFont="1" applyBorder="1"/>
    <xf numFmtId="0" fontId="5" fillId="0" borderId="0" xfId="1" applyFont="1" applyFill="1" applyBorder="1" applyProtection="1"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" fontId="0" fillId="0" borderId="0" xfId="0" applyNumberFormat="1" applyAlignment="1">
      <alignment horizontal="left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ary%20Transfer%20Detai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lary"/>
    </sheetNames>
    <sheetDataSet>
      <sheetData sheetId="0">
        <row r="8">
          <cell r="B8" t="str">
            <v>ID .NO.</v>
          </cell>
        </row>
        <row r="9">
          <cell r="B9" t="str">
            <v>G109586</v>
          </cell>
        </row>
        <row r="10">
          <cell r="B10" t="str">
            <v>G112131</v>
          </cell>
        </row>
        <row r="11">
          <cell r="B11" t="str">
            <v>G126211</v>
          </cell>
        </row>
        <row r="12">
          <cell r="B12" t="str">
            <v>G156974</v>
          </cell>
        </row>
        <row r="13">
          <cell r="B13" t="str">
            <v>G169115</v>
          </cell>
        </row>
        <row r="14">
          <cell r="B14" t="str">
            <v>G180277</v>
          </cell>
        </row>
        <row r="15">
          <cell r="B15" t="str">
            <v>G005795</v>
          </cell>
        </row>
        <row r="16">
          <cell r="B16" t="str">
            <v>G026377</v>
          </cell>
        </row>
        <row r="17">
          <cell r="B17" t="str">
            <v>G033453</v>
          </cell>
        </row>
        <row r="18">
          <cell r="B18" t="str">
            <v>G037498</v>
          </cell>
        </row>
        <row r="19">
          <cell r="B19" t="str">
            <v>G085821</v>
          </cell>
        </row>
        <row r="20">
          <cell r="B20" t="str">
            <v>G098976</v>
          </cell>
        </row>
        <row r="21">
          <cell r="B21" t="str">
            <v>G146785</v>
          </cell>
        </row>
        <row r="22">
          <cell r="B22" t="str">
            <v>G164740</v>
          </cell>
        </row>
        <row r="23">
          <cell r="B23" t="str">
            <v>G171627</v>
          </cell>
        </row>
        <row r="24">
          <cell r="B24" t="str">
            <v>G174840</v>
          </cell>
        </row>
        <row r="25">
          <cell r="B25" t="str">
            <v>G174880</v>
          </cell>
        </row>
        <row r="26">
          <cell r="B26" t="str">
            <v>G185320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22"/>
  <sheetViews>
    <sheetView tabSelected="1" workbookViewId="0">
      <selection activeCell="A4" sqref="A4"/>
    </sheetView>
  </sheetViews>
  <sheetFormatPr defaultRowHeight="15"/>
  <cols>
    <col min="1" max="1" width="5.7109375" style="8" bestFit="1" customWidth="1"/>
    <col min="2" max="2" width="9.140625" style="8" customWidth="1"/>
    <col min="3" max="3" width="23.42578125" style="8" customWidth="1"/>
    <col min="4" max="4" width="15.42578125" style="8" bestFit="1" customWidth="1"/>
    <col min="5" max="5" width="7" style="8" customWidth="1"/>
    <col min="6" max="6" width="11.28515625" style="8" bestFit="1" customWidth="1"/>
    <col min="7" max="7" width="7.42578125" style="8" bestFit="1" customWidth="1"/>
    <col min="8" max="8" width="6.140625" style="8" customWidth="1"/>
    <col min="9" max="9" width="10.28515625" style="8" customWidth="1"/>
    <col min="10" max="20" width="9.140625" style="8"/>
  </cols>
  <sheetData>
    <row r="1" spans="1:220" s="10" customFormat="1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20" s="10" customFormat="1">
      <c r="A2" s="12" t="s">
        <v>10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20" s="10" customFormat="1">
      <c r="A3" s="9" t="s">
        <v>35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20" s="3" customFormat="1">
      <c r="A4" s="1" t="s">
        <v>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</row>
    <row r="5" spans="1:220" s="3" customFormat="1">
      <c r="A5" s="11">
        <v>1</v>
      </c>
      <c r="B5" s="8" t="s">
        <v>21</v>
      </c>
      <c r="C5" s="8" t="s">
        <v>22</v>
      </c>
      <c r="D5" s="8">
        <v>2016123962</v>
      </c>
      <c r="E5" s="8">
        <v>31</v>
      </c>
      <c r="F5" s="8">
        <v>17180</v>
      </c>
      <c r="G5" s="8">
        <v>301</v>
      </c>
      <c r="H5" s="13">
        <v>816.05</v>
      </c>
      <c r="I5" s="13">
        <v>1117.05</v>
      </c>
      <c r="J5" s="7" t="str">
        <f>VLOOKUP(B5,[1]Salary!$B$8:$B$26,1,0)</f>
        <v>G109586</v>
      </c>
      <c r="K5" s="7"/>
      <c r="L5" s="7"/>
      <c r="M5" s="7"/>
      <c r="N5" s="7"/>
      <c r="O5" s="7"/>
      <c r="P5" s="7"/>
      <c r="Q5" s="7"/>
      <c r="R5" s="7"/>
      <c r="S5" s="7"/>
      <c r="T5" s="7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5"/>
      <c r="HJ5" s="5"/>
      <c r="HK5" s="5"/>
      <c r="HL5" s="5"/>
    </row>
    <row r="6" spans="1:220" s="3" customFormat="1">
      <c r="A6" s="11">
        <v>2</v>
      </c>
      <c r="B6" s="8" t="s">
        <v>13</v>
      </c>
      <c r="C6" s="8" t="s">
        <v>14</v>
      </c>
      <c r="D6" s="8">
        <v>2016201716</v>
      </c>
      <c r="E6" s="8">
        <v>11</v>
      </c>
      <c r="F6" s="8">
        <v>5983</v>
      </c>
      <c r="G6" s="8">
        <v>105</v>
      </c>
      <c r="H6" s="13">
        <v>284.1925</v>
      </c>
      <c r="I6" s="13">
        <v>389.1925</v>
      </c>
      <c r="J6" s="7" t="str">
        <f>VLOOKUP(B6,[1]Salary!$B$8:$B$26,1,0)</f>
        <v>G112131</v>
      </c>
      <c r="K6" s="7"/>
      <c r="L6" s="7"/>
      <c r="M6" s="7"/>
      <c r="N6" s="7"/>
      <c r="O6" s="7"/>
      <c r="P6" s="7"/>
      <c r="Q6" s="7"/>
      <c r="R6" s="7"/>
      <c r="S6" s="7"/>
      <c r="T6" s="7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5"/>
      <c r="HJ6" s="5"/>
      <c r="HK6" s="5"/>
      <c r="HL6" s="5"/>
    </row>
    <row r="7" spans="1:220" s="3" customFormat="1">
      <c r="A7" s="11">
        <v>3</v>
      </c>
      <c r="B7" s="8" t="s">
        <v>23</v>
      </c>
      <c r="C7" s="8" t="s">
        <v>24</v>
      </c>
      <c r="D7" s="8">
        <v>2016477167</v>
      </c>
      <c r="E7" s="8">
        <v>25</v>
      </c>
      <c r="F7" s="8">
        <v>13958</v>
      </c>
      <c r="G7" s="8">
        <v>245</v>
      </c>
      <c r="H7" s="13">
        <v>663.005</v>
      </c>
      <c r="I7" s="13">
        <v>908.005</v>
      </c>
      <c r="J7" s="7" t="str">
        <f>VLOOKUP(B7,[1]Salary!$B$8:$B$26,1,0)</f>
        <v>G126211</v>
      </c>
      <c r="K7" s="7"/>
      <c r="L7" s="7"/>
      <c r="M7" s="7"/>
      <c r="N7" s="7"/>
      <c r="O7" s="7"/>
      <c r="P7" s="7"/>
      <c r="Q7" s="7"/>
      <c r="R7" s="7"/>
      <c r="S7" s="7"/>
      <c r="T7" s="7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5"/>
      <c r="HJ7" s="5"/>
      <c r="HK7" s="5"/>
      <c r="HL7" s="5"/>
    </row>
    <row r="8" spans="1:220">
      <c r="A8" s="11">
        <v>4</v>
      </c>
      <c r="B8" s="8" t="s">
        <v>36</v>
      </c>
      <c r="C8" s="8" t="s">
        <v>37</v>
      </c>
      <c r="D8" s="8">
        <v>2017096096</v>
      </c>
      <c r="E8" s="8">
        <v>19</v>
      </c>
      <c r="F8" s="8">
        <v>10145</v>
      </c>
      <c r="G8" s="8">
        <v>178</v>
      </c>
      <c r="H8" s="13">
        <v>481.88749999999999</v>
      </c>
      <c r="I8" s="13">
        <v>659.88750000000005</v>
      </c>
      <c r="J8" s="7" t="str">
        <f>VLOOKUP(B8,[1]Salary!$B$8:$B$26,1,0)</f>
        <v>G156974</v>
      </c>
    </row>
    <row r="9" spans="1:220">
      <c r="A9" s="11">
        <v>5</v>
      </c>
      <c r="B9" s="8" t="s">
        <v>38</v>
      </c>
      <c r="C9" s="8" t="s">
        <v>39</v>
      </c>
      <c r="D9" s="8">
        <v>2013674350</v>
      </c>
      <c r="E9" s="8">
        <v>23</v>
      </c>
      <c r="F9" s="8">
        <v>12806</v>
      </c>
      <c r="G9" s="8">
        <v>225</v>
      </c>
      <c r="H9" s="13">
        <v>608.28499999999997</v>
      </c>
      <c r="I9" s="13">
        <v>833.28499999999997</v>
      </c>
      <c r="J9" s="7" t="str">
        <f>VLOOKUP(B9,[1]Salary!$B$8:$B$26,1,0)</f>
        <v>G169115</v>
      </c>
    </row>
    <row r="10" spans="1:220">
      <c r="A10" s="11">
        <v>6</v>
      </c>
      <c r="B10" s="8" t="s">
        <v>40</v>
      </c>
      <c r="C10" s="8" t="s">
        <v>41</v>
      </c>
      <c r="D10" s="8">
        <v>2017375253</v>
      </c>
      <c r="E10" s="8">
        <v>18</v>
      </c>
      <c r="F10" s="8">
        <v>9058</v>
      </c>
      <c r="G10" s="8">
        <v>159</v>
      </c>
      <c r="H10" s="13">
        <v>430.255</v>
      </c>
      <c r="I10" s="13">
        <v>589.255</v>
      </c>
      <c r="J10" s="7" t="str">
        <f>VLOOKUP(B10,[1]Salary!$B$8:$B$26,1,0)</f>
        <v>G180277</v>
      </c>
    </row>
    <row r="11" spans="1:220">
      <c r="A11" s="11">
        <v>7</v>
      </c>
      <c r="B11" s="8" t="s">
        <v>17</v>
      </c>
      <c r="C11" s="8" t="s">
        <v>18</v>
      </c>
      <c r="D11" s="8">
        <v>2013583470</v>
      </c>
      <c r="E11" s="8">
        <v>31</v>
      </c>
      <c r="F11" s="8">
        <v>22979</v>
      </c>
      <c r="G11" s="8">
        <v>403</v>
      </c>
      <c r="H11" s="13">
        <v>1091.5025000000001</v>
      </c>
      <c r="I11" s="13">
        <v>1494.5025000000001</v>
      </c>
      <c r="J11" s="7" t="str">
        <f>VLOOKUP(B11,[1]Salary!$B$8:$B$26,1,0)</f>
        <v>G005795</v>
      </c>
    </row>
    <row r="12" spans="1:220">
      <c r="A12" s="11">
        <v>8</v>
      </c>
      <c r="B12" s="8" t="s">
        <v>42</v>
      </c>
      <c r="C12" s="8" t="s">
        <v>43</v>
      </c>
      <c r="D12" s="8">
        <v>2014399870</v>
      </c>
      <c r="E12" s="8">
        <v>31</v>
      </c>
      <c r="F12" s="8">
        <v>19546</v>
      </c>
      <c r="G12" s="8">
        <v>343</v>
      </c>
      <c r="H12" s="13">
        <v>928.43499999999995</v>
      </c>
      <c r="I12" s="13">
        <v>1271.4349999999999</v>
      </c>
      <c r="J12" s="7" t="str">
        <f>VLOOKUP(B12,[1]Salary!$B$8:$B$26,1,0)</f>
        <v>G026377</v>
      </c>
    </row>
    <row r="13" spans="1:220">
      <c r="A13" s="11">
        <v>9</v>
      </c>
      <c r="B13" s="8" t="s">
        <v>11</v>
      </c>
      <c r="C13" s="8" t="s">
        <v>12</v>
      </c>
      <c r="D13" s="8">
        <v>2014489554</v>
      </c>
      <c r="E13" s="8">
        <v>31</v>
      </c>
      <c r="F13" s="8">
        <v>20353</v>
      </c>
      <c r="G13" s="8">
        <v>357</v>
      </c>
      <c r="H13" s="13">
        <v>966.76750000000004</v>
      </c>
      <c r="I13" s="13">
        <v>1323.7674999999999</v>
      </c>
      <c r="J13" s="7" t="str">
        <f>VLOOKUP(B13,[1]Salary!$B$8:$B$26,1,0)</f>
        <v>G033453</v>
      </c>
    </row>
    <row r="14" spans="1:220">
      <c r="A14" s="11">
        <v>10</v>
      </c>
      <c r="B14" s="8" t="s">
        <v>32</v>
      </c>
      <c r="C14" s="8" t="s">
        <v>34</v>
      </c>
      <c r="D14" s="8">
        <v>2013378645</v>
      </c>
      <c r="E14" s="8">
        <v>31</v>
      </c>
      <c r="F14" s="8">
        <v>20442</v>
      </c>
      <c r="G14" s="8">
        <v>358</v>
      </c>
      <c r="H14" s="13">
        <v>970.995</v>
      </c>
      <c r="I14" s="13">
        <v>1328.9949999999999</v>
      </c>
      <c r="J14" s="7" t="str">
        <f>VLOOKUP(B14,[1]Salary!$B$8:$B$26,1,0)</f>
        <v>G037498</v>
      </c>
    </row>
    <row r="15" spans="1:220">
      <c r="A15" s="11">
        <v>11</v>
      </c>
      <c r="B15" s="8" t="s">
        <v>44</v>
      </c>
      <c r="C15" s="8" t="s">
        <v>45</v>
      </c>
      <c r="D15" s="8">
        <v>4215336328</v>
      </c>
      <c r="E15" s="8">
        <v>31</v>
      </c>
      <c r="F15" s="8">
        <v>16483</v>
      </c>
      <c r="G15" s="8">
        <v>289</v>
      </c>
      <c r="H15" s="13">
        <v>782.9425</v>
      </c>
      <c r="I15" s="13">
        <v>1071.9425000000001</v>
      </c>
      <c r="J15" s="7" t="str">
        <f>VLOOKUP(B15,[1]Salary!$B$8:$B$26,1,0)</f>
        <v>G085821</v>
      </c>
    </row>
    <row r="16" spans="1:220">
      <c r="A16" s="11">
        <v>12</v>
      </c>
      <c r="B16" s="8" t="s">
        <v>15</v>
      </c>
      <c r="C16" s="8" t="s">
        <v>16</v>
      </c>
      <c r="D16" s="8">
        <v>2015936290</v>
      </c>
      <c r="E16" s="8">
        <v>21</v>
      </c>
      <c r="F16" s="8">
        <v>13500</v>
      </c>
      <c r="G16" s="8">
        <v>237</v>
      </c>
      <c r="H16" s="13">
        <v>641.25</v>
      </c>
      <c r="I16" s="13">
        <v>878.25</v>
      </c>
      <c r="J16" s="7" t="str">
        <f>VLOOKUP(B16,[1]Salary!$B$8:$B$26,1,0)</f>
        <v>G098976</v>
      </c>
    </row>
    <row r="17" spans="1:10">
      <c r="A17" s="11">
        <v>13</v>
      </c>
      <c r="B17" s="8" t="s">
        <v>25</v>
      </c>
      <c r="C17" s="8" t="s">
        <v>26</v>
      </c>
      <c r="D17" s="8">
        <v>2016916672</v>
      </c>
      <c r="E17" s="8">
        <v>7</v>
      </c>
      <c r="F17" s="8">
        <v>3484</v>
      </c>
      <c r="G17" s="8">
        <v>61</v>
      </c>
      <c r="H17" s="13">
        <v>165.49</v>
      </c>
      <c r="I17" s="13">
        <v>226.49</v>
      </c>
      <c r="J17" s="7" t="str">
        <f>VLOOKUP(B17,[1]Salary!$B$8:$B$26,1,0)</f>
        <v>G146785</v>
      </c>
    </row>
    <row r="18" spans="1:10">
      <c r="A18" s="11">
        <v>14</v>
      </c>
      <c r="B18" s="8" t="s">
        <v>19</v>
      </c>
      <c r="C18" s="8" t="s">
        <v>20</v>
      </c>
      <c r="D18" s="8">
        <v>2015468204</v>
      </c>
      <c r="E18" s="8">
        <v>31</v>
      </c>
      <c r="F18" s="8">
        <v>16483</v>
      </c>
      <c r="G18" s="8">
        <v>289</v>
      </c>
      <c r="H18" s="13">
        <v>782.9425</v>
      </c>
      <c r="I18" s="13">
        <v>1071.9425000000001</v>
      </c>
      <c r="J18" s="7" t="str">
        <f>VLOOKUP(B18,[1]Salary!$B$8:$B$26,1,0)</f>
        <v>G164740</v>
      </c>
    </row>
    <row r="19" spans="1:10">
      <c r="A19" s="11">
        <v>15</v>
      </c>
      <c r="B19" s="8" t="s">
        <v>27</v>
      </c>
      <c r="C19" s="8" t="s">
        <v>28</v>
      </c>
      <c r="D19" s="8">
        <v>2017262015</v>
      </c>
      <c r="E19" s="8">
        <v>31</v>
      </c>
      <c r="F19" s="8">
        <v>16483</v>
      </c>
      <c r="G19" s="8">
        <v>289</v>
      </c>
      <c r="H19" s="13">
        <v>782.9425</v>
      </c>
      <c r="I19" s="13">
        <v>1071.9425000000001</v>
      </c>
      <c r="J19" s="7" t="str">
        <f>VLOOKUP(B19,[1]Salary!$B$8:$B$26,1,0)</f>
        <v>G171627</v>
      </c>
    </row>
    <row r="20" spans="1:10">
      <c r="A20" s="11">
        <v>16</v>
      </c>
      <c r="B20" s="8" t="s">
        <v>29</v>
      </c>
      <c r="C20" s="8" t="s">
        <v>30</v>
      </c>
      <c r="D20" s="8">
        <v>2017264578</v>
      </c>
      <c r="E20" s="8">
        <v>31</v>
      </c>
      <c r="F20" s="8">
        <v>16483</v>
      </c>
      <c r="G20" s="8">
        <v>289</v>
      </c>
      <c r="H20" s="13">
        <v>782.9425</v>
      </c>
      <c r="I20" s="13">
        <v>1071.9425000000001</v>
      </c>
      <c r="J20" s="7" t="str">
        <f>VLOOKUP(B20,[1]Salary!$B$8:$B$26,1,0)</f>
        <v>G174840</v>
      </c>
    </row>
    <row r="21" spans="1:10">
      <c r="A21" s="11">
        <v>17</v>
      </c>
      <c r="B21" s="8" t="s">
        <v>31</v>
      </c>
      <c r="C21" s="8" t="s">
        <v>33</v>
      </c>
      <c r="D21" s="8">
        <v>2017299132</v>
      </c>
      <c r="E21" s="8">
        <v>31</v>
      </c>
      <c r="F21" s="8">
        <v>16483</v>
      </c>
      <c r="G21" s="8">
        <v>289</v>
      </c>
      <c r="H21" s="13">
        <v>782.9425</v>
      </c>
      <c r="I21" s="13">
        <v>1071.9425000000001</v>
      </c>
      <c r="J21" s="7" t="str">
        <f>VLOOKUP(B21,[1]Salary!$B$8:$B$26,1,0)</f>
        <v>G174880</v>
      </c>
    </row>
    <row r="22" spans="1:10">
      <c r="A22" s="11">
        <v>18</v>
      </c>
      <c r="B22" s="8" t="s">
        <v>46</v>
      </c>
      <c r="C22" s="8" t="s">
        <v>47</v>
      </c>
      <c r="D22" s="8">
        <v>2017449869</v>
      </c>
      <c r="E22" s="8">
        <v>28</v>
      </c>
      <c r="F22" s="8">
        <v>14969</v>
      </c>
      <c r="G22" s="8">
        <v>262</v>
      </c>
      <c r="H22" s="13">
        <v>711.02750000000003</v>
      </c>
      <c r="I22" s="13">
        <v>973.02750000000003</v>
      </c>
      <c r="J22" s="7" t="str">
        <f>VLOOKUP(B22,[1]Salary!$B$8:$B$26,1,0)</f>
        <v>G185320</v>
      </c>
    </row>
  </sheetData>
  <sortState ref="A5:I17">
    <sortCondition ref="B5:B17"/>
  </sortState>
  <printOptions gridLines="1"/>
  <pageMargins left="0.5" right="0.17" top="0.31" bottom="0.3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ECR</vt:lpstr>
      <vt:lpstr>ECR!Print_Area</vt:lpstr>
      <vt:lpstr>ECR!Print_Titles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2019-01-31T11:52:58Z</dcterms:modified>
</cp:coreProperties>
</file>