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447"/>
  </bookViews>
  <sheets>
    <sheet name="MAY" sheetId="5" r:id="rId1"/>
  </sheets>
  <definedNames>
    <definedName name="_xlnm._FilterDatabase" localSheetId="0" hidden="1">MAY!$A$8:$AL$13</definedName>
    <definedName name="_xlnm.Print_Area" localSheetId="0">MAY!$A$1:$AL$13</definedName>
    <definedName name="_xlnm.Print_Titles" localSheetId="0">MAY!$1:$8</definedName>
  </definedNames>
  <calcPr calcId="124519"/>
</workbook>
</file>

<file path=xl/calcChain.xml><?xml version="1.0" encoding="utf-8"?>
<calcChain xmlns="http://schemas.openxmlformats.org/spreadsheetml/2006/main">
  <c r="AK13" i="5"/>
  <c r="AJ13"/>
  <c r="AI13"/>
  <c r="AH13"/>
  <c r="AK12"/>
  <c r="AJ12"/>
  <c r="AI12"/>
  <c r="AH12"/>
  <c r="AK11"/>
  <c r="AJ11"/>
  <c r="AI11"/>
  <c r="AH11"/>
  <c r="AK10"/>
  <c r="AJ10"/>
  <c r="AI10"/>
  <c r="AH10"/>
  <c r="AK9"/>
  <c r="AJ9"/>
  <c r="AI9"/>
  <c r="AH9"/>
  <c r="AL10" l="1"/>
  <c r="AL11"/>
  <c r="AL12"/>
  <c r="AL13"/>
  <c r="AL9"/>
</calcChain>
</file>

<file path=xl/sharedStrings.xml><?xml version="1.0" encoding="utf-8"?>
<sst xmlns="http://schemas.openxmlformats.org/spreadsheetml/2006/main" count="176" uniqueCount="28">
  <si>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</si>
  <si>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</si>
  <si>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</si>
  <si>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</si>
  <si>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</si>
  <si>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</si>
  <si>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</si>
  <si>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</si>
  <si>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</si>
  <si>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</si>
  <si>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</si>
  <si>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</si>
  <si>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</si>
  <si>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</si>
  <si>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G067517</t>
  </si>
  <si>
    <t>RANA RAJ KUMAR</t>
  </si>
  <si>
    <t>G119182</t>
  </si>
  <si>
    <t>SUNIL DUTT KHOLIA</t>
  </si>
  <si>
    <t>G119183</t>
  </si>
  <si>
    <t>A-7,Okhla Phase-2,DDA Shed,Second Floor,Near Samara Honda Service,Okhla,New Delhi-110020</t>
  </si>
  <si>
    <t>ARVIND  KUMAR</t>
  </si>
  <si>
    <t>G108299</t>
  </si>
  <si>
    <t>DHEERAJ  KUMAR</t>
  </si>
  <si>
    <t>G171786</t>
  </si>
  <si>
    <t>VIRENDAR SINGH BOHRA</t>
  </si>
  <si>
    <t>wo</t>
  </si>
  <si>
    <t>Name &amp; Address of Estabishment in/ under which contract is carried on: M/s Instakart Services Pvt. Ltd. A-25, Samunga Building, Mohan Co-Operative Sarita Vihar New Delhi</t>
  </si>
  <si>
    <t>For the Month:- November 2018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</si>
</sst>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3"/>
  <sheetViews>
    <sheetView tabSelected="1" workbookViewId="0">
      <selection activeCell="C14" sqref="C14"/>
    </sheetView>
  </sheetViews>
  <sheetFormatPr defaultRowHeight="15"/>
  <cols>
    <col min="1" max="1" width="6.140625" customWidth="1"/>
    <col min="3" max="3" width="23.28515625" bestFit="1" customWidth="1"/>
    <col min="4" max="33" width="3" customWidth="1"/>
    <col min="34" max="34" width="8" bestFit="1" customWidth="1"/>
    <col min="35" max="35" width="6.28515625" bestFit="1" customWidth="1"/>
    <col min="36" max="36" width="5.5703125" bestFit="1" customWidth="1"/>
    <col min="37" max="37" width="4.42578125" customWidth="1"/>
    <col min="38" max="38" width="6.85546875" bestFit="1" customWidth="1"/>
  </cols>
  <sheetData>
    <row r="1" spans="1:38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1"/>
      <c r="AI1" s="1"/>
      <c r="AJ1" s="1"/>
      <c r="AK1" s="1"/>
      <c r="AL1" s="1"/>
    </row>
    <row r="2" spans="1:38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1"/>
      <c r="AI2" s="1"/>
      <c r="AJ2" s="1"/>
      <c r="AK2" s="1"/>
      <c r="AL2" s="1"/>
    </row>
    <row r="3" spans="1:38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1"/>
      <c r="AI3" s="1"/>
      <c r="AJ3" s="1"/>
      <c r="AK3" s="1"/>
      <c r="AL3" s="1"/>
    </row>
    <row r="4" spans="1:38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1"/>
      <c r="AI4" s="1"/>
      <c r="AJ4" s="1"/>
      <c r="AK4" s="1"/>
      <c r="AL4" s="1"/>
    </row>
    <row r="5" spans="1:38">
      <c r="A5" s="4" t="s">
        <v>19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  <c r="AI5" s="1"/>
      <c r="AJ5" s="1"/>
      <c r="AK5" s="1"/>
      <c r="AL5" s="1"/>
    </row>
    <row r="6" spans="1:38">
      <c r="A6" s="2" t="s">
        <v>26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"/>
      <c r="AI6" s="1"/>
      <c r="AJ6" s="1"/>
      <c r="AK6" s="1"/>
      <c r="AL6" s="1"/>
    </row>
    <row r="7" spans="1:38">
      <c r="A7" s="11" t="s">
        <v>27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"/>
      <c r="AI7" s="1"/>
      <c r="AJ7" s="1"/>
      <c r="AK7" s="1"/>
      <c r="AL7" s="1"/>
    </row>
    <row r="8" spans="1:38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 t="s">
        <v>8</v>
      </c>
      <c r="AI8" s="14" t="s">
        <v>9</v>
      </c>
      <c r="AJ8" s="14" t="s">
        <v>10</v>
      </c>
      <c r="AK8" s="14" t="s">
        <v>11</v>
      </c>
      <c r="AL8" s="14" t="s">
        <v>12</v>
      </c>
    </row>
    <row r="9" spans="1:38" ht="15" customHeight="1">
      <c r="A9" s="1">
        <v>1</v>
      </c>
      <c r="B9" s="19" t="s">
        <v>14</v>
      </c>
      <c r="C9" s="19" t="s">
        <v>15</v>
      </c>
      <c r="D9" s="20" t="s">
        <v>13</v>
      </c>
      <c r="E9" s="20" t="s">
        <v>13</v>
      </c>
      <c r="F9" s="20" t="s">
        <v>25</v>
      </c>
      <c r="G9" s="20" t="s">
        <v>13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25</v>
      </c>
      <c r="N9" s="20" t="s">
        <v>13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25</v>
      </c>
      <c r="U9" s="20" t="s">
        <v>13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25</v>
      </c>
      <c r="AB9" s="20" t="s">
        <v>13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15">
        <f>COUNTIF(D9:AG9,"p")</f>
        <v>26</v>
      </c>
      <c r="AI9" s="15">
        <f>COUNTIF(D9:AG9,"wo")</f>
        <v>4</v>
      </c>
      <c r="AJ9" s="16">
        <f>COUNTIF(D9:AG9,"CL")</f>
        <v>0</v>
      </c>
      <c r="AK9" s="16">
        <f>COUNTIF(D9:AG9,"PL")</f>
        <v>0</v>
      </c>
      <c r="AL9" s="16">
        <f t="shared" ref="AL9" si="0">AH9+AI9</f>
        <v>30</v>
      </c>
    </row>
    <row r="10" spans="1:38" ht="15" customHeight="1">
      <c r="A10" s="1">
        <v>2</v>
      </c>
      <c r="B10" s="19" t="s">
        <v>21</v>
      </c>
      <c r="C10" s="19" t="s">
        <v>22</v>
      </c>
      <c r="D10" s="20" t="s">
        <v>13</v>
      </c>
      <c r="E10" s="20" t="s">
        <v>13</v>
      </c>
      <c r="F10" s="20" t="s">
        <v>13</v>
      </c>
      <c r="G10" s="20" t="s">
        <v>25</v>
      </c>
      <c r="H10" s="20" t="s">
        <v>13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25</v>
      </c>
      <c r="O10" s="20" t="s">
        <v>13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25</v>
      </c>
      <c r="V10" s="20" t="s">
        <v>13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25</v>
      </c>
      <c r="AC10" s="20" t="s">
        <v>13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15">
        <f>COUNTIF(D10:AG10,"p")</f>
        <v>26</v>
      </c>
      <c r="AI10" s="15">
        <f>COUNTIF(D10:AG10,"wo")</f>
        <v>4</v>
      </c>
      <c r="AJ10" s="16">
        <f>COUNTIF(D10:AG10,"CL")</f>
        <v>0</v>
      </c>
      <c r="AK10" s="16">
        <f>COUNTIF(D10:AG10,"PL")</f>
        <v>0</v>
      </c>
      <c r="AL10" s="16">
        <f t="shared" ref="AL10:AL13" si="1">AH10+AI10</f>
        <v>30</v>
      </c>
    </row>
    <row r="11" spans="1:38">
      <c r="A11" s="20">
        <v>3</v>
      </c>
      <c r="B11" t="s">
        <v>16</v>
      </c>
      <c r="C11" t="s">
        <v>17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25</v>
      </c>
      <c r="I11" s="20" t="s">
        <v>13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25</v>
      </c>
      <c r="P11" s="20" t="s">
        <v>13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25</v>
      </c>
      <c r="W11" s="20" t="s">
        <v>13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25</v>
      </c>
      <c r="AD11" s="20" t="s">
        <v>13</v>
      </c>
      <c r="AE11" s="20" t="s">
        <v>13</v>
      </c>
      <c r="AF11" s="20" t="s">
        <v>13</v>
      </c>
      <c r="AG11" s="20" t="s">
        <v>13</v>
      </c>
      <c r="AH11" s="15">
        <f>COUNTIF(D11:AG11,"p")</f>
        <v>26</v>
      </c>
      <c r="AI11" s="15">
        <f>COUNTIF(D11:AG11,"wo")</f>
        <v>4</v>
      </c>
      <c r="AJ11" s="16">
        <f>COUNTIF(D11:AG11,"CL")</f>
        <v>0</v>
      </c>
      <c r="AK11" s="16">
        <f>COUNTIF(D11:AG11,"PL")</f>
        <v>0</v>
      </c>
      <c r="AL11" s="16">
        <f t="shared" si="1"/>
        <v>30</v>
      </c>
    </row>
    <row r="12" spans="1:38" ht="15" customHeight="1">
      <c r="A12" s="20">
        <v>4</v>
      </c>
      <c r="B12" t="s">
        <v>18</v>
      </c>
      <c r="C12" t="s">
        <v>20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13</v>
      </c>
      <c r="I12" s="20" t="s">
        <v>25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13</v>
      </c>
      <c r="P12" s="20" t="s">
        <v>25</v>
      </c>
      <c r="Q12" s="20" t="s">
        <v>13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13</v>
      </c>
      <c r="W12" s="20" t="s">
        <v>25</v>
      </c>
      <c r="X12" s="20" t="s">
        <v>13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13</v>
      </c>
      <c r="AD12" s="20" t="s">
        <v>25</v>
      </c>
      <c r="AE12" s="20" t="s">
        <v>13</v>
      </c>
      <c r="AF12" s="20" t="s">
        <v>13</v>
      </c>
      <c r="AG12" s="20" t="s">
        <v>13</v>
      </c>
      <c r="AH12" s="15">
        <f>COUNTIF(D12:AG12,"p")</f>
        <v>26</v>
      </c>
      <c r="AI12" s="15">
        <f>COUNTIF(D12:AG12,"wo")</f>
        <v>4</v>
      </c>
      <c r="AJ12" s="16">
        <f>COUNTIF(D12:AG12,"CL")</f>
        <v>0</v>
      </c>
      <c r="AK12" s="16">
        <f>COUNTIF(D12:AG12,"PL")</f>
        <v>0</v>
      </c>
      <c r="AL12" s="16">
        <f t="shared" si="1"/>
        <v>30</v>
      </c>
    </row>
    <row r="13" spans="1:38" ht="15" customHeight="1">
      <c r="A13" s="1">
        <v>5</v>
      </c>
      <c r="B13" s="19" t="s">
        <v>23</v>
      </c>
      <c r="C13" s="19" t="s">
        <v>24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13</v>
      </c>
      <c r="I13" s="20" t="s">
        <v>13</v>
      </c>
      <c r="J13" s="20" t="s">
        <v>25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13</v>
      </c>
      <c r="P13" s="20" t="s">
        <v>13</v>
      </c>
      <c r="Q13" s="20" t="s">
        <v>25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13</v>
      </c>
      <c r="W13" s="20" t="s">
        <v>13</v>
      </c>
      <c r="X13" s="20" t="s">
        <v>25</v>
      </c>
      <c r="Y13" s="20" t="s">
        <v>13</v>
      </c>
      <c r="Z13" s="20" t="s">
        <v>13</v>
      </c>
      <c r="AA13" s="20" t="s">
        <v>13</v>
      </c>
      <c r="AB13" s="20" t="s">
        <v>13</v>
      </c>
      <c r="AC13" s="20" t="s">
        <v>13</v>
      </c>
      <c r="AD13" s="20" t="s">
        <v>13</v>
      </c>
      <c r="AE13" s="20" t="s">
        <v>25</v>
      </c>
      <c r="AF13" s="20" t="s">
        <v>13</v>
      </c>
      <c r="AG13" s="20" t="s">
        <v>13</v>
      </c>
      <c r="AH13" s="15">
        <f>COUNTIF(D13:AG13,"p")</f>
        <v>26</v>
      </c>
      <c r="AI13" s="15">
        <f>COUNTIF(D13:AG13,"wo")</f>
        <v>4</v>
      </c>
      <c r="AJ13" s="16">
        <f>COUNTIF(D13:AG13,"CL")</f>
        <v>0</v>
      </c>
      <c r="AK13" s="16">
        <f>COUNTIF(D13:AG13,"PL")</f>
        <v>0</v>
      </c>
      <c r="AL13" s="16">
        <f t="shared" si="1"/>
        <v>30</v>
      </c>
    </row>
  </sheetData>
  <sortState ref="A9:AM15">
    <sortCondition ref="C9:C15"/>
  </sortState>
  <dataValidations count="2">
    <dataValidation type="textLength" operator="lessThanOrEqual" allowBlank="1" showInputMessage="1" showErrorMessage="1" sqref="C12:C13 C9:C10">
      <formula1>10</formula1>
    </dataValidation>
    <dataValidation type="textLength" operator="lessThanOrEqual" allowBlank="1" showInputMessage="1" showErrorMessage="1" sqref="B12:B13 B9:B10">
      <formula1>20</formula1>
    </dataValidation>
  </dataValidations>
  <printOptions gridLines="1"/>
  <pageMargins left="0.34" right="0.17" top="0.48" bottom="0.31" header="0.51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2019-02-02T05:58:11Z</dcterms:modified>
</cp:coreProperties>
</file>