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Roll'!$A$8:$AL$46</definedName>
    <definedName name="_xlnm.Print_Area" localSheetId="0">'Muster Roll'!$A$1:$AL$46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H15" i="1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10"/>
  <c r="AI10"/>
  <c r="AJ10"/>
  <c r="AK10"/>
  <c r="AH11"/>
  <c r="AI11"/>
  <c r="AJ11"/>
  <c r="AK11"/>
  <c r="AH12"/>
  <c r="AI12"/>
  <c r="AJ12"/>
  <c r="AK12"/>
  <c r="AH13"/>
  <c r="AI13"/>
  <c r="AJ13"/>
  <c r="AK13"/>
  <c r="AH14"/>
  <c r="AI14"/>
  <c r="AJ14"/>
  <c r="AK14"/>
  <c r="AI15"/>
  <c r="AJ15"/>
  <c r="AK15"/>
  <c r="AI16"/>
  <c r="AJ16"/>
  <c r="AK16"/>
  <c r="AI17"/>
  <c r="AJ17"/>
  <c r="AK17"/>
  <c r="AI18"/>
  <c r="AJ18"/>
  <c r="AK18"/>
  <c r="AI19"/>
  <c r="AJ19"/>
  <c r="AK19"/>
  <c r="AI20"/>
  <c r="AJ20"/>
  <c r="AK20"/>
  <c r="AI21"/>
  <c r="AJ21"/>
  <c r="AK21"/>
  <c r="AI22"/>
  <c r="AJ22"/>
  <c r="AK22"/>
  <c r="AI23"/>
  <c r="AJ23"/>
  <c r="AK23"/>
  <c r="AI24"/>
  <c r="AJ24"/>
  <c r="AK24"/>
  <c r="AI25"/>
  <c r="AJ25"/>
  <c r="AK25"/>
  <c r="AI26"/>
  <c r="AJ26"/>
  <c r="AK26"/>
  <c r="AI27"/>
  <c r="AJ27"/>
  <c r="AK27"/>
  <c r="AI28"/>
  <c r="AJ28"/>
  <c r="AK28"/>
  <c r="AI29"/>
  <c r="AJ29"/>
  <c r="AK29"/>
  <c r="AI30"/>
  <c r="AJ30"/>
  <c r="AK30"/>
  <c r="AI31"/>
  <c r="AJ31"/>
  <c r="AK31"/>
  <c r="AI32"/>
  <c r="AJ32"/>
  <c r="AK32"/>
  <c r="AI33"/>
  <c r="AJ33"/>
  <c r="AK33"/>
  <c r="AI34"/>
  <c r="AJ34"/>
  <c r="AK34"/>
  <c r="AI35"/>
  <c r="AJ35"/>
  <c r="AK35"/>
  <c r="AI36"/>
  <c r="AJ36"/>
  <c r="AK36"/>
  <c r="AI37"/>
  <c r="AJ37"/>
  <c r="AK37"/>
  <c r="AI38"/>
  <c r="AJ38"/>
  <c r="AK38"/>
  <c r="AI39"/>
  <c r="AJ39"/>
  <c r="AK39"/>
  <c r="AI40"/>
  <c r="AJ40"/>
  <c r="AK40"/>
  <c r="AI41"/>
  <c r="AJ41"/>
  <c r="AK41"/>
  <c r="AI42"/>
  <c r="AJ42"/>
  <c r="AK42"/>
  <c r="AI43"/>
  <c r="AJ43"/>
  <c r="AK43"/>
  <c r="AI44"/>
  <c r="AJ44"/>
  <c r="AK44"/>
  <c r="AI45"/>
  <c r="AJ45"/>
  <c r="AK45"/>
  <c r="AI46"/>
  <c r="AJ46"/>
  <c r="AK46"/>
  <c r="AL10" l="1"/>
  <c r="AL12"/>
  <c r="AL11"/>
  <c r="AL17"/>
  <c r="AL15"/>
  <c r="AL45"/>
  <c r="AL13"/>
  <c r="AL27"/>
  <c r="AL35"/>
  <c r="AL29"/>
  <c r="AL41"/>
  <c r="AL37"/>
  <c r="AL25"/>
  <c r="AL23"/>
  <c r="AL31"/>
  <c r="AL19"/>
  <c r="AL43"/>
  <c r="AL33"/>
  <c r="AL42"/>
  <c r="AL28"/>
  <c r="AL44"/>
  <c r="AL39"/>
  <c r="AL21"/>
  <c r="AL46"/>
  <c r="AL40"/>
  <c r="AL38"/>
  <c r="AL36"/>
  <c r="AL34"/>
  <c r="AL32"/>
  <c r="AL30"/>
  <c r="AL26"/>
  <c r="AL24"/>
  <c r="AL22"/>
  <c r="AL20"/>
  <c r="AL18"/>
  <c r="AL16"/>
  <c r="AL14"/>
  <c r="AK9" l="1"/>
  <c r="AJ9"/>
  <c r="AI9"/>
  <c r="AH9"/>
  <c r="AL9" l="1"/>
</calcChain>
</file>

<file path=xl/sharedStrings.xml><?xml version="1.0" encoding="utf-8"?>
<sst xmlns="http://schemas.openxmlformats.org/spreadsheetml/2006/main" count="1232" uniqueCount="96">
  <si>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</si>
  <si>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</si>
  <si>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</si>
  <si>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</si>
  <si>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</si>
  <si>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</si>
  <si>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</si>
  <si>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</si>
  <si>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</si>
  <si>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</si>
  <si>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</si>
  <si>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</si>
  <si>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</si>
  <si>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</si>
  <si>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G127562</t>
  </si>
  <si>
    <t>G133816</t>
  </si>
  <si>
    <t>G136019</t>
  </si>
  <si>
    <t>C.L</t>
  </si>
  <si>
    <t>G148256</t>
  </si>
  <si>
    <t>G047601</t>
  </si>
  <si>
    <t>G150873</t>
  </si>
  <si>
    <t>G150899</t>
  </si>
  <si>
    <t>G150906</t>
  </si>
  <si>
    <t>G150671</t>
  </si>
  <si>
    <t>G150907</t>
  </si>
  <si>
    <t>G150901</t>
  </si>
  <si>
    <t>G150908</t>
  </si>
  <si>
    <t>RAJESH KUMAR SHARMA</t>
  </si>
  <si>
    <t>SANTOSH KUMAR TIWARI</t>
  </si>
  <si>
    <t>TEJ NARAYAN SINGH</t>
  </si>
  <si>
    <t>G083393</t>
  </si>
  <si>
    <t>A-7, DDA Shed , Okhla Phase-II, New Delhi-110020</t>
  </si>
  <si>
    <t>G090752</t>
  </si>
  <si>
    <t>G095849</t>
  </si>
  <si>
    <t>G163872</t>
  </si>
  <si>
    <t>G091452</t>
  </si>
  <si>
    <t>G131243</t>
  </si>
  <si>
    <t>G032774</t>
  </si>
  <si>
    <t>wo</t>
  </si>
  <si>
    <t>G158790</t>
  </si>
  <si>
    <t>G173290</t>
  </si>
  <si>
    <t>G175325</t>
  </si>
  <si>
    <t>SACHIN KUMAR TRIPATHI</t>
  </si>
  <si>
    <t>PL</t>
  </si>
  <si>
    <t>JAIPAL   SINGH</t>
  </si>
  <si>
    <t>BHAVESH   JHA</t>
  </si>
  <si>
    <t>MO.   AZHARUDDIN</t>
  </si>
  <si>
    <t>PRAVIN   KUMAR</t>
  </si>
  <si>
    <t>SUNIL   BALIYAN</t>
  </si>
  <si>
    <t>---</t>
  </si>
  <si>
    <t>G065327</t>
  </si>
  <si>
    <t>SANJAY KUMAR GIRI</t>
  </si>
  <si>
    <t>G094318</t>
  </si>
  <si>
    <t>VIVEK   SHARMA</t>
  </si>
  <si>
    <t>G098984</t>
  </si>
  <si>
    <t>SATISH   DHAMA</t>
  </si>
  <si>
    <t>G153891</t>
  </si>
  <si>
    <t>BALJEET   KUMAR</t>
  </si>
  <si>
    <t>G170273</t>
  </si>
  <si>
    <t>VIJAY KUMAR SHUKLA</t>
  </si>
  <si>
    <t>G174065</t>
  </si>
  <si>
    <t>SURENDER   KUMAR</t>
  </si>
  <si>
    <t>G180770</t>
  </si>
  <si>
    <t>For the Month:- November 2018</t>
  </si>
  <si>
    <t xml:space="preserve">RADHA KUMARI </t>
  </si>
  <si>
    <t>SEEBA PRAVEEN</t>
  </si>
  <si>
    <t>POONAM DEVI</t>
  </si>
  <si>
    <t>SANDEEP CHOUHAN</t>
  </si>
  <si>
    <t>MOHD ZAMEER</t>
  </si>
  <si>
    <t>ARJUN</t>
  </si>
  <si>
    <t>G171928</t>
  </si>
  <si>
    <t>G141388</t>
  </si>
  <si>
    <t>G014236</t>
  </si>
  <si>
    <t>G181364</t>
  </si>
  <si>
    <t>G169394</t>
  </si>
  <si>
    <t>G153075</t>
  </si>
  <si>
    <t>G175576</t>
  </si>
  <si>
    <t>G049641</t>
  </si>
  <si>
    <t>G083377</t>
  </si>
  <si>
    <t>KULDEEP YADAV</t>
  </si>
  <si>
    <t>SHIVBALAK   KUMAR</t>
  </si>
  <si>
    <t>KAMAL KUMAR</t>
  </si>
  <si>
    <t xml:space="preserve">MANOJ KUMAR </t>
  </si>
  <si>
    <t>ASHU PANDEY</t>
  </si>
  <si>
    <t>SHASHI KANT MISHRA</t>
  </si>
  <si>
    <t>RAMEEZ RAZA</t>
  </si>
  <si>
    <t>ASHOK KUMAR</t>
  </si>
  <si>
    <t>ANURAG   SHRIVASTAV</t>
  </si>
  <si>
    <t>SONU</t>
  </si>
  <si>
    <t xml:space="preserve">SANJAY KUMAR </t>
  </si>
  <si>
    <t>MONU MALIK</t>
  </si>
  <si>
    <t>ASHISH KUMAR PANDEY</t>
  </si>
  <si>
    <t>GANESH CHANDRA PANDEY</t>
  </si>
  <si>
    <t>RAKESH   KUMAR</t>
  </si>
  <si>
    <t>MADAN   GAUR</t>
  </si>
  <si>
    <t>RAVI KANT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</si>
</sst>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46"/>
  <sheetViews>
    <sheetView tabSelected="1" workbookViewId="0">
      <selection sqref="A1:AL46"/>
    </sheetView>
  </sheetViews>
  <sheetFormatPr defaultRowHeight="15"/>
  <cols>
    <col min="1" max="1" width="6.140625" style="19" customWidth="1"/>
    <col min="2" max="2" width="9.140625" style="19"/>
    <col min="3" max="3" width="25.710937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4.42578125" style="19" customWidth="1"/>
    <col min="38" max="38" width="6.85546875" style="19" bestFit="1" customWidth="1"/>
    <col min="39" max="16384" width="9.140625" style="19"/>
  </cols>
  <sheetData>
    <row r="1" spans="1:38" ht="15.7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17"/>
      <c r="AI2" s="17"/>
      <c r="AJ2" s="17"/>
      <c r="AK2" s="17"/>
      <c r="AL2" s="17"/>
    </row>
    <row r="3" spans="1:38" ht="15.7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17"/>
      <c r="AI4" s="17"/>
      <c r="AJ4" s="17"/>
      <c r="AK4" s="17"/>
      <c r="AL4" s="17"/>
    </row>
    <row r="5" spans="1:38">
      <c r="A5" s="18" t="s">
        <v>31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>
      <c r="A7" s="9" t="s">
        <v>63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17</v>
      </c>
      <c r="AK8" s="12" t="s">
        <v>13</v>
      </c>
      <c r="AL8" s="12" t="s">
        <v>10</v>
      </c>
    </row>
    <row r="9" spans="1:38" ht="15" customHeight="1">
      <c r="A9" s="14">
        <v>1</v>
      </c>
      <c r="B9" s="19" t="s">
        <v>33</v>
      </c>
      <c r="C9" s="19" t="s">
        <v>64</v>
      </c>
      <c r="D9" s="21" t="s">
        <v>11</v>
      </c>
      <c r="E9" s="21" t="s">
        <v>11</v>
      </c>
      <c r="F9" s="21" t="s">
        <v>11</v>
      </c>
      <c r="G9" s="21" t="s">
        <v>38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38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38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38</v>
      </c>
      <c r="AB9" s="21" t="s">
        <v>11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2">
        <f>COUNTIF(D9:AG9,"P")</f>
        <v>26</v>
      </c>
      <c r="AI9" s="22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 t="shared" ref="AL9" si="0">SUM(AH9:AK9)</f>
        <v>30</v>
      </c>
    </row>
    <row r="10" spans="1:38" ht="15" customHeight="1">
      <c r="A10" s="14">
        <v>2</v>
      </c>
      <c r="B10" s="19" t="s">
        <v>32</v>
      </c>
      <c r="C10" s="19" t="s">
        <v>66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21" t="s">
        <v>38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11</v>
      </c>
      <c r="P10" s="23" t="s">
        <v>11</v>
      </c>
      <c r="Q10" s="21" t="s">
        <v>38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11</v>
      </c>
      <c r="W10" s="23" t="s">
        <v>11</v>
      </c>
      <c r="X10" s="21" t="s">
        <v>38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3" t="s">
        <v>11</v>
      </c>
      <c r="AD10" s="23" t="s">
        <v>11</v>
      </c>
      <c r="AE10" s="21" t="s">
        <v>38</v>
      </c>
      <c r="AF10" s="23" t="s">
        <v>11</v>
      </c>
      <c r="AG10" s="23" t="s">
        <v>11</v>
      </c>
      <c r="AH10" s="22">
        <f t="shared" ref="AH10:AH46" si="1">COUNTIF(D10:AG10,"P")</f>
        <v>26</v>
      </c>
      <c r="AI10" s="22">
        <f t="shared" ref="AI10:AI46" si="2">COUNTIF(D10:AG10,"wo")</f>
        <v>4</v>
      </c>
      <c r="AJ10" s="16">
        <f t="shared" ref="AJ10:AJ46" si="3">COUNTIF(D10:AG10,"CL")</f>
        <v>0</v>
      </c>
      <c r="AK10" s="16">
        <f t="shared" ref="AK10:AK46" si="4">COUNTIF(D10:AG10,"PL")</f>
        <v>0</v>
      </c>
      <c r="AL10" s="16">
        <f t="shared" ref="AL10:AL46" si="5">SUM(AH10:AK10)</f>
        <v>30</v>
      </c>
    </row>
    <row r="11" spans="1:38" ht="15" customHeight="1">
      <c r="A11" s="14">
        <v>3</v>
      </c>
      <c r="B11" s="24" t="s">
        <v>39</v>
      </c>
      <c r="C11" s="14" t="s">
        <v>65</v>
      </c>
      <c r="D11" s="25" t="s">
        <v>49</v>
      </c>
      <c r="E11" s="23" t="s">
        <v>49</v>
      </c>
      <c r="F11" s="23" t="s">
        <v>49</v>
      </c>
      <c r="G11" s="23" t="s">
        <v>49</v>
      </c>
      <c r="H11" s="21" t="s">
        <v>49</v>
      </c>
      <c r="I11" s="23" t="s">
        <v>49</v>
      </c>
      <c r="J11" s="23" t="s">
        <v>49</v>
      </c>
      <c r="K11" s="23" t="s">
        <v>49</v>
      </c>
      <c r="L11" s="23" t="s">
        <v>49</v>
      </c>
      <c r="M11" s="23" t="s">
        <v>49</v>
      </c>
      <c r="N11" s="23" t="s">
        <v>11</v>
      </c>
      <c r="O11" s="21" t="s">
        <v>49</v>
      </c>
      <c r="P11" s="23" t="s">
        <v>49</v>
      </c>
      <c r="Q11" s="23" t="s">
        <v>11</v>
      </c>
      <c r="R11" s="23" t="s">
        <v>49</v>
      </c>
      <c r="S11" s="23" t="s">
        <v>49</v>
      </c>
      <c r="T11" s="23" t="s">
        <v>49</v>
      </c>
      <c r="U11" s="23" t="s">
        <v>11</v>
      </c>
      <c r="V11" s="21" t="s">
        <v>49</v>
      </c>
      <c r="W11" s="23" t="s">
        <v>49</v>
      </c>
      <c r="X11" s="23" t="s">
        <v>11</v>
      </c>
      <c r="Y11" s="23" t="s">
        <v>49</v>
      </c>
      <c r="Z11" s="23" t="s">
        <v>49</v>
      </c>
      <c r="AA11" s="23" t="s">
        <v>11</v>
      </c>
      <c r="AB11" s="23" t="s">
        <v>49</v>
      </c>
      <c r="AC11" s="21" t="s">
        <v>49</v>
      </c>
      <c r="AD11" s="23" t="s">
        <v>49</v>
      </c>
      <c r="AE11" s="23" t="s">
        <v>11</v>
      </c>
      <c r="AF11" s="23" t="s">
        <v>49</v>
      </c>
      <c r="AG11" s="23" t="s">
        <v>49</v>
      </c>
      <c r="AH11" s="22">
        <f t="shared" si="1"/>
        <v>6</v>
      </c>
      <c r="AI11" s="22">
        <f t="shared" si="2"/>
        <v>0</v>
      </c>
      <c r="AJ11" s="16">
        <f t="shared" si="3"/>
        <v>0</v>
      </c>
      <c r="AK11" s="16">
        <f t="shared" si="4"/>
        <v>0</v>
      </c>
      <c r="AL11" s="16">
        <f t="shared" si="5"/>
        <v>6</v>
      </c>
    </row>
    <row r="12" spans="1:38" ht="15" customHeight="1">
      <c r="A12" s="14">
        <v>4</v>
      </c>
      <c r="B12" s="19" t="s">
        <v>15</v>
      </c>
      <c r="C12" s="19" t="s">
        <v>67</v>
      </c>
      <c r="D12" s="25" t="s">
        <v>11</v>
      </c>
      <c r="E12" s="23" t="s">
        <v>11</v>
      </c>
      <c r="F12" s="23" t="s">
        <v>11</v>
      </c>
      <c r="G12" s="23" t="s">
        <v>11</v>
      </c>
      <c r="H12" s="21" t="s">
        <v>11</v>
      </c>
      <c r="I12" s="23" t="s">
        <v>38</v>
      </c>
      <c r="J12" s="23" t="s">
        <v>11</v>
      </c>
      <c r="K12" s="23" t="s">
        <v>11</v>
      </c>
      <c r="L12" s="23" t="s">
        <v>43</v>
      </c>
      <c r="M12" s="23" t="s">
        <v>11</v>
      </c>
      <c r="N12" s="23" t="s">
        <v>11</v>
      </c>
      <c r="O12" s="21" t="s">
        <v>11</v>
      </c>
      <c r="P12" s="23" t="s">
        <v>38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11</v>
      </c>
      <c r="V12" s="21" t="s">
        <v>11</v>
      </c>
      <c r="W12" s="23" t="s">
        <v>38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11</v>
      </c>
      <c r="AC12" s="21" t="s">
        <v>11</v>
      </c>
      <c r="AD12" s="23" t="s">
        <v>38</v>
      </c>
      <c r="AE12" s="23" t="s">
        <v>11</v>
      </c>
      <c r="AF12" s="23" t="s">
        <v>11</v>
      </c>
      <c r="AG12" s="23" t="s">
        <v>11</v>
      </c>
      <c r="AH12" s="22">
        <f t="shared" si="1"/>
        <v>25</v>
      </c>
      <c r="AI12" s="22">
        <f t="shared" si="2"/>
        <v>4</v>
      </c>
      <c r="AJ12" s="16">
        <f t="shared" si="3"/>
        <v>0</v>
      </c>
      <c r="AK12" s="16">
        <f t="shared" si="4"/>
        <v>1</v>
      </c>
      <c r="AL12" s="16">
        <f t="shared" si="5"/>
        <v>30</v>
      </c>
    </row>
    <row r="13" spans="1:38" ht="15" customHeight="1">
      <c r="A13" s="14">
        <v>5</v>
      </c>
      <c r="B13" s="19" t="s">
        <v>25</v>
      </c>
      <c r="C13" s="19" t="s">
        <v>68</v>
      </c>
      <c r="D13" s="23" t="s">
        <v>11</v>
      </c>
      <c r="E13" s="23" t="s">
        <v>11</v>
      </c>
      <c r="F13" s="23" t="s">
        <v>38</v>
      </c>
      <c r="G13" s="23" t="s">
        <v>11</v>
      </c>
      <c r="H13" s="23" t="s">
        <v>11</v>
      </c>
      <c r="I13" s="21" t="s">
        <v>11</v>
      </c>
      <c r="J13" s="23" t="s">
        <v>11</v>
      </c>
      <c r="K13" s="23" t="s">
        <v>11</v>
      </c>
      <c r="L13" s="23" t="s">
        <v>11</v>
      </c>
      <c r="M13" s="23" t="s">
        <v>38</v>
      </c>
      <c r="N13" s="23" t="s">
        <v>11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38</v>
      </c>
      <c r="U13" s="23" t="s">
        <v>11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38</v>
      </c>
      <c r="AB13" s="23" t="s">
        <v>11</v>
      </c>
      <c r="AC13" s="23" t="s">
        <v>11</v>
      </c>
      <c r="AD13" s="23" t="s">
        <v>11</v>
      </c>
      <c r="AE13" s="23" t="s">
        <v>11</v>
      </c>
      <c r="AF13" s="23" t="s">
        <v>11</v>
      </c>
      <c r="AG13" s="23" t="s">
        <v>11</v>
      </c>
      <c r="AH13" s="22">
        <f t="shared" si="1"/>
        <v>26</v>
      </c>
      <c r="AI13" s="22">
        <f t="shared" si="2"/>
        <v>4</v>
      </c>
      <c r="AJ13" s="16">
        <f t="shared" si="3"/>
        <v>0</v>
      </c>
      <c r="AK13" s="16">
        <f t="shared" si="4"/>
        <v>0</v>
      </c>
      <c r="AL13" s="16">
        <f t="shared" si="5"/>
        <v>30</v>
      </c>
    </row>
    <row r="14" spans="1:38" ht="15" customHeight="1">
      <c r="A14" s="14">
        <v>6</v>
      </c>
      <c r="B14" s="19" t="s">
        <v>18</v>
      </c>
      <c r="C14" s="19" t="s">
        <v>69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38</v>
      </c>
      <c r="I14" s="23" t="s">
        <v>11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38</v>
      </c>
      <c r="P14" s="23" t="s">
        <v>11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38</v>
      </c>
      <c r="W14" s="23" t="s">
        <v>11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3" t="s">
        <v>38</v>
      </c>
      <c r="AD14" s="23" t="s">
        <v>11</v>
      </c>
      <c r="AE14" s="23" t="s">
        <v>11</v>
      </c>
      <c r="AF14" s="23" t="s">
        <v>11</v>
      </c>
      <c r="AG14" s="23" t="s">
        <v>11</v>
      </c>
      <c r="AH14" s="22">
        <f t="shared" si="1"/>
        <v>26</v>
      </c>
      <c r="AI14" s="22">
        <f t="shared" si="2"/>
        <v>4</v>
      </c>
      <c r="AJ14" s="16">
        <f t="shared" si="3"/>
        <v>0</v>
      </c>
      <c r="AK14" s="16">
        <f t="shared" si="4"/>
        <v>0</v>
      </c>
      <c r="AL14" s="16">
        <f t="shared" si="5"/>
        <v>30</v>
      </c>
    </row>
    <row r="15" spans="1:38" ht="15" customHeight="1">
      <c r="A15" s="14">
        <v>7</v>
      </c>
      <c r="B15" s="24" t="s">
        <v>40</v>
      </c>
      <c r="C15" s="14" t="s">
        <v>79</v>
      </c>
      <c r="D15" s="23" t="s">
        <v>11</v>
      </c>
      <c r="E15" s="23" t="s">
        <v>11</v>
      </c>
      <c r="F15" s="23" t="s">
        <v>38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38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3" t="s">
        <v>11</v>
      </c>
      <c r="T15" s="23" t="s">
        <v>38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38</v>
      </c>
      <c r="AB15" s="23" t="s">
        <v>11</v>
      </c>
      <c r="AC15" s="23" t="s">
        <v>11</v>
      </c>
      <c r="AD15" s="23" t="s">
        <v>11</v>
      </c>
      <c r="AE15" s="23" t="s">
        <v>11</v>
      </c>
      <c r="AF15" s="23" t="s">
        <v>11</v>
      </c>
      <c r="AG15" s="23" t="s">
        <v>11</v>
      </c>
      <c r="AH15" s="22">
        <f t="shared" si="1"/>
        <v>26</v>
      </c>
      <c r="AI15" s="22">
        <f t="shared" si="2"/>
        <v>4</v>
      </c>
      <c r="AJ15" s="16">
        <f t="shared" si="3"/>
        <v>0</v>
      </c>
      <c r="AK15" s="16">
        <f t="shared" si="4"/>
        <v>0</v>
      </c>
      <c r="AL15" s="16">
        <f t="shared" si="5"/>
        <v>30</v>
      </c>
    </row>
    <row r="16" spans="1:38" ht="15" customHeight="1">
      <c r="A16" s="14">
        <v>8</v>
      </c>
      <c r="B16" s="19" t="s">
        <v>41</v>
      </c>
      <c r="C16" s="19" t="s">
        <v>42</v>
      </c>
      <c r="D16" s="23" t="s">
        <v>11</v>
      </c>
      <c r="E16" s="23" t="s">
        <v>11</v>
      </c>
      <c r="F16" s="23" t="s">
        <v>11</v>
      </c>
      <c r="G16" s="23" t="s">
        <v>11</v>
      </c>
      <c r="H16" s="23" t="s">
        <v>11</v>
      </c>
      <c r="I16" s="23" t="s">
        <v>11</v>
      </c>
      <c r="J16" s="23" t="s">
        <v>38</v>
      </c>
      <c r="K16" s="23" t="s">
        <v>43</v>
      </c>
      <c r="L16" s="23" t="s">
        <v>43</v>
      </c>
      <c r="M16" s="23" t="s">
        <v>43</v>
      </c>
      <c r="N16" s="23" t="s">
        <v>11</v>
      </c>
      <c r="O16" s="23" t="s">
        <v>11</v>
      </c>
      <c r="P16" s="23" t="s">
        <v>11</v>
      </c>
      <c r="Q16" s="23" t="s">
        <v>38</v>
      </c>
      <c r="R16" s="23" t="s">
        <v>11</v>
      </c>
      <c r="S16" s="23" t="s">
        <v>11</v>
      </c>
      <c r="T16" s="23" t="s">
        <v>11</v>
      </c>
      <c r="U16" s="23" t="s">
        <v>11</v>
      </c>
      <c r="V16" s="23" t="s">
        <v>11</v>
      </c>
      <c r="W16" s="23" t="s">
        <v>11</v>
      </c>
      <c r="X16" s="23" t="s">
        <v>38</v>
      </c>
      <c r="Y16" s="23" t="s">
        <v>11</v>
      </c>
      <c r="Z16" s="23" t="s">
        <v>11</v>
      </c>
      <c r="AA16" s="23" t="s">
        <v>11</v>
      </c>
      <c r="AB16" s="23" t="s">
        <v>11</v>
      </c>
      <c r="AC16" s="23" t="s">
        <v>11</v>
      </c>
      <c r="AD16" s="23" t="s">
        <v>11</v>
      </c>
      <c r="AE16" s="23" t="s">
        <v>38</v>
      </c>
      <c r="AF16" s="23" t="s">
        <v>11</v>
      </c>
      <c r="AG16" s="23" t="s">
        <v>11</v>
      </c>
      <c r="AH16" s="22">
        <f t="shared" si="1"/>
        <v>23</v>
      </c>
      <c r="AI16" s="22">
        <f t="shared" si="2"/>
        <v>4</v>
      </c>
      <c r="AJ16" s="16">
        <f t="shared" si="3"/>
        <v>0</v>
      </c>
      <c r="AK16" s="16">
        <f t="shared" si="4"/>
        <v>3</v>
      </c>
      <c r="AL16" s="16">
        <f t="shared" si="5"/>
        <v>30</v>
      </c>
    </row>
    <row r="17" spans="1:38" ht="15" customHeight="1">
      <c r="A17" s="14">
        <v>9</v>
      </c>
      <c r="B17" s="19" t="s">
        <v>70</v>
      </c>
      <c r="C17" s="19" t="s">
        <v>80</v>
      </c>
      <c r="D17" s="23" t="s">
        <v>49</v>
      </c>
      <c r="E17" s="23" t="s">
        <v>49</v>
      </c>
      <c r="F17" s="23" t="s">
        <v>49</v>
      </c>
      <c r="G17" s="23" t="s">
        <v>49</v>
      </c>
      <c r="H17" s="23" t="s">
        <v>11</v>
      </c>
      <c r="I17" s="23" t="s">
        <v>49</v>
      </c>
      <c r="J17" s="23" t="s">
        <v>49</v>
      </c>
      <c r="K17" s="23" t="s">
        <v>49</v>
      </c>
      <c r="L17" s="23" t="s">
        <v>49</v>
      </c>
      <c r="M17" s="23" t="s">
        <v>49</v>
      </c>
      <c r="N17" s="23" t="s">
        <v>49</v>
      </c>
      <c r="O17" s="23" t="s">
        <v>49</v>
      </c>
      <c r="P17" s="23" t="s">
        <v>49</v>
      </c>
      <c r="Q17" s="23" t="s">
        <v>49</v>
      </c>
      <c r="R17" s="23" t="s">
        <v>49</v>
      </c>
      <c r="S17" s="23" t="s">
        <v>49</v>
      </c>
      <c r="T17" s="23" t="s">
        <v>49</v>
      </c>
      <c r="U17" s="23" t="s">
        <v>49</v>
      </c>
      <c r="V17" s="23" t="s">
        <v>49</v>
      </c>
      <c r="W17" s="23" t="s">
        <v>49</v>
      </c>
      <c r="X17" s="23" t="s">
        <v>49</v>
      </c>
      <c r="Y17" s="23" t="s">
        <v>49</v>
      </c>
      <c r="Z17" s="23" t="s">
        <v>49</v>
      </c>
      <c r="AA17" s="23" t="s">
        <v>49</v>
      </c>
      <c r="AB17" s="23" t="s">
        <v>49</v>
      </c>
      <c r="AC17" s="21" t="s">
        <v>49</v>
      </c>
      <c r="AD17" s="23" t="s">
        <v>49</v>
      </c>
      <c r="AE17" s="23" t="s">
        <v>49</v>
      </c>
      <c r="AF17" s="23" t="s">
        <v>49</v>
      </c>
      <c r="AG17" s="23" t="s">
        <v>49</v>
      </c>
      <c r="AH17" s="22">
        <f t="shared" si="1"/>
        <v>1</v>
      </c>
      <c r="AI17" s="22">
        <f t="shared" si="2"/>
        <v>0</v>
      </c>
      <c r="AJ17" s="16">
        <f t="shared" si="3"/>
        <v>0</v>
      </c>
      <c r="AK17" s="16">
        <f t="shared" si="4"/>
        <v>0</v>
      </c>
      <c r="AL17" s="16">
        <f t="shared" si="5"/>
        <v>1</v>
      </c>
    </row>
    <row r="18" spans="1:38" ht="15" customHeight="1">
      <c r="A18" s="14">
        <v>10</v>
      </c>
      <c r="B18" s="24" t="s">
        <v>14</v>
      </c>
      <c r="C18" s="14" t="s">
        <v>46</v>
      </c>
      <c r="D18" s="23" t="s">
        <v>49</v>
      </c>
      <c r="E18" s="23" t="s">
        <v>49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38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38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38</v>
      </c>
      <c r="Z18" s="23" t="s">
        <v>11</v>
      </c>
      <c r="AA18" s="23" t="s">
        <v>11</v>
      </c>
      <c r="AB18" s="23" t="s">
        <v>11</v>
      </c>
      <c r="AC18" s="23" t="s">
        <v>11</v>
      </c>
      <c r="AD18" s="23" t="s">
        <v>11</v>
      </c>
      <c r="AE18" s="23" t="s">
        <v>11</v>
      </c>
      <c r="AF18" s="23" t="s">
        <v>38</v>
      </c>
      <c r="AG18" s="23" t="s">
        <v>11</v>
      </c>
      <c r="AH18" s="22">
        <f t="shared" si="1"/>
        <v>24</v>
      </c>
      <c r="AI18" s="22">
        <f t="shared" si="2"/>
        <v>4</v>
      </c>
      <c r="AJ18" s="16">
        <f t="shared" si="3"/>
        <v>0</v>
      </c>
      <c r="AK18" s="16">
        <f t="shared" si="4"/>
        <v>0</v>
      </c>
      <c r="AL18" s="16">
        <f t="shared" si="5"/>
        <v>28</v>
      </c>
    </row>
    <row r="19" spans="1:38">
      <c r="A19" s="14">
        <v>11</v>
      </c>
      <c r="B19" s="19" t="s">
        <v>21</v>
      </c>
      <c r="C19" s="19" t="s">
        <v>81</v>
      </c>
      <c r="D19" s="23" t="s">
        <v>11</v>
      </c>
      <c r="E19" s="23" t="s">
        <v>11</v>
      </c>
      <c r="F19" s="23" t="s">
        <v>11</v>
      </c>
      <c r="G19" s="21" t="s">
        <v>11</v>
      </c>
      <c r="H19" s="23" t="s">
        <v>11</v>
      </c>
      <c r="I19" s="23" t="s">
        <v>38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38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38</v>
      </c>
      <c r="X19" s="23" t="s">
        <v>11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3" t="s">
        <v>11</v>
      </c>
      <c r="AD19" s="23" t="s">
        <v>38</v>
      </c>
      <c r="AE19" s="23" t="s">
        <v>11</v>
      </c>
      <c r="AF19" s="23" t="s">
        <v>11</v>
      </c>
      <c r="AG19" s="23" t="s">
        <v>49</v>
      </c>
      <c r="AH19" s="22">
        <f t="shared" si="1"/>
        <v>25</v>
      </c>
      <c r="AI19" s="22">
        <f t="shared" si="2"/>
        <v>4</v>
      </c>
      <c r="AJ19" s="16">
        <f t="shared" si="3"/>
        <v>0</v>
      </c>
      <c r="AK19" s="16">
        <f t="shared" si="4"/>
        <v>0</v>
      </c>
      <c r="AL19" s="16">
        <f t="shared" si="5"/>
        <v>29</v>
      </c>
    </row>
    <row r="20" spans="1:38">
      <c r="A20" s="14">
        <v>12</v>
      </c>
      <c r="B20" s="19" t="s">
        <v>37</v>
      </c>
      <c r="C20" s="19" t="s">
        <v>44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38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38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38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3" t="s">
        <v>11</v>
      </c>
      <c r="AD20" s="23" t="s">
        <v>11</v>
      </c>
      <c r="AE20" s="23" t="s">
        <v>38</v>
      </c>
      <c r="AF20" s="23" t="s">
        <v>11</v>
      </c>
      <c r="AG20" s="23" t="s">
        <v>11</v>
      </c>
      <c r="AH20" s="22">
        <f t="shared" si="1"/>
        <v>26</v>
      </c>
      <c r="AI20" s="22">
        <f t="shared" si="2"/>
        <v>4</v>
      </c>
      <c r="AJ20" s="16">
        <f t="shared" si="3"/>
        <v>0</v>
      </c>
      <c r="AK20" s="16">
        <f t="shared" si="4"/>
        <v>0</v>
      </c>
      <c r="AL20" s="16">
        <f t="shared" si="5"/>
        <v>30</v>
      </c>
    </row>
    <row r="21" spans="1:38">
      <c r="A21" s="14">
        <v>13</v>
      </c>
      <c r="B21" s="19" t="s">
        <v>24</v>
      </c>
      <c r="C21" s="19" t="s">
        <v>82</v>
      </c>
      <c r="D21" s="23" t="s">
        <v>11</v>
      </c>
      <c r="E21" s="23" t="s">
        <v>11</v>
      </c>
      <c r="F21" s="23" t="s">
        <v>11</v>
      </c>
      <c r="G21" s="23" t="s">
        <v>38</v>
      </c>
      <c r="H21" s="23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3" t="s">
        <v>38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3" t="s">
        <v>38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3" t="s">
        <v>38</v>
      </c>
      <c r="AC21" s="21" t="s">
        <v>11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2">
        <f t="shared" si="1"/>
        <v>26</v>
      </c>
      <c r="AI21" s="22">
        <f t="shared" si="2"/>
        <v>4</v>
      </c>
      <c r="AJ21" s="16">
        <f t="shared" si="3"/>
        <v>0</v>
      </c>
      <c r="AK21" s="16">
        <f t="shared" si="4"/>
        <v>0</v>
      </c>
      <c r="AL21" s="16">
        <f t="shared" si="5"/>
        <v>30</v>
      </c>
    </row>
    <row r="22" spans="1:38">
      <c r="A22" s="14">
        <v>14</v>
      </c>
      <c r="B22" s="24" t="s">
        <v>19</v>
      </c>
      <c r="C22" s="14" t="s">
        <v>45</v>
      </c>
      <c r="D22" s="23" t="s">
        <v>11</v>
      </c>
      <c r="E22" s="23" t="s">
        <v>11</v>
      </c>
      <c r="F22" s="23" t="s">
        <v>49</v>
      </c>
      <c r="G22" s="23" t="s">
        <v>49</v>
      </c>
      <c r="H22" s="23" t="s">
        <v>49</v>
      </c>
      <c r="I22" s="23" t="s">
        <v>11</v>
      </c>
      <c r="J22" s="23" t="s">
        <v>49</v>
      </c>
      <c r="K22" s="23" t="s">
        <v>49</v>
      </c>
      <c r="L22" s="23" t="s">
        <v>11</v>
      </c>
      <c r="M22" s="23" t="s">
        <v>49</v>
      </c>
      <c r="N22" s="23" t="s">
        <v>49</v>
      </c>
      <c r="O22" s="23" t="s">
        <v>49</v>
      </c>
      <c r="P22" s="23" t="s">
        <v>49</v>
      </c>
      <c r="Q22" s="23" t="s">
        <v>38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38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3" t="s">
        <v>49</v>
      </c>
      <c r="AD22" s="23" t="s">
        <v>11</v>
      </c>
      <c r="AE22" s="23" t="s">
        <v>38</v>
      </c>
      <c r="AF22" s="23" t="s">
        <v>11</v>
      </c>
      <c r="AG22" s="23" t="s">
        <v>11</v>
      </c>
      <c r="AH22" s="22">
        <f t="shared" si="1"/>
        <v>17</v>
      </c>
      <c r="AI22" s="22">
        <f t="shared" si="2"/>
        <v>3</v>
      </c>
      <c r="AJ22" s="16">
        <f t="shared" si="3"/>
        <v>0</v>
      </c>
      <c r="AK22" s="16">
        <f t="shared" si="4"/>
        <v>0</v>
      </c>
      <c r="AL22" s="16">
        <f t="shared" si="5"/>
        <v>20</v>
      </c>
    </row>
    <row r="23" spans="1:38">
      <c r="A23" s="14">
        <v>15</v>
      </c>
      <c r="B23" s="24" t="s">
        <v>16</v>
      </c>
      <c r="C23" s="14" t="s">
        <v>47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38</v>
      </c>
      <c r="I23" s="23" t="s">
        <v>11</v>
      </c>
      <c r="J23" s="23" t="s">
        <v>11</v>
      </c>
      <c r="K23" s="23" t="s">
        <v>43</v>
      </c>
      <c r="L23" s="23" t="s">
        <v>11</v>
      </c>
      <c r="M23" s="23" t="s">
        <v>11</v>
      </c>
      <c r="N23" s="23" t="s">
        <v>11</v>
      </c>
      <c r="O23" s="23" t="s">
        <v>38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38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3" t="s">
        <v>38</v>
      </c>
      <c r="AD23" s="23" t="s">
        <v>11</v>
      </c>
      <c r="AE23" s="23" t="s">
        <v>11</v>
      </c>
      <c r="AF23" s="23" t="s">
        <v>11</v>
      </c>
      <c r="AG23" s="23" t="s">
        <v>11</v>
      </c>
      <c r="AH23" s="22">
        <f t="shared" si="1"/>
        <v>25</v>
      </c>
      <c r="AI23" s="22">
        <f t="shared" si="2"/>
        <v>4</v>
      </c>
      <c r="AJ23" s="16">
        <f t="shared" si="3"/>
        <v>0</v>
      </c>
      <c r="AK23" s="16">
        <f t="shared" si="4"/>
        <v>1</v>
      </c>
      <c r="AL23" s="16">
        <f t="shared" si="5"/>
        <v>30</v>
      </c>
    </row>
    <row r="24" spans="1:38">
      <c r="A24" s="14">
        <v>16</v>
      </c>
      <c r="B24" s="19" t="s">
        <v>35</v>
      </c>
      <c r="C24" s="19" t="s">
        <v>83</v>
      </c>
      <c r="D24" s="23" t="s">
        <v>11</v>
      </c>
      <c r="E24" s="23" t="s">
        <v>11</v>
      </c>
      <c r="F24" s="23" t="s">
        <v>11</v>
      </c>
      <c r="G24" s="21" t="s">
        <v>11</v>
      </c>
      <c r="H24" s="23" t="s">
        <v>11</v>
      </c>
      <c r="I24" s="23" t="s">
        <v>38</v>
      </c>
      <c r="J24" s="23" t="s">
        <v>49</v>
      </c>
      <c r="K24" s="23" t="s">
        <v>11</v>
      </c>
      <c r="L24" s="23" t="s">
        <v>11</v>
      </c>
      <c r="M24" s="23" t="s">
        <v>11</v>
      </c>
      <c r="N24" s="21" t="s">
        <v>11</v>
      </c>
      <c r="O24" s="23" t="s">
        <v>11</v>
      </c>
      <c r="P24" s="23" t="s">
        <v>38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38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3" t="s">
        <v>11</v>
      </c>
      <c r="AD24" s="23" t="s">
        <v>38</v>
      </c>
      <c r="AE24" s="23" t="s">
        <v>11</v>
      </c>
      <c r="AF24" s="23" t="s">
        <v>11</v>
      </c>
      <c r="AG24" s="23" t="s">
        <v>11</v>
      </c>
      <c r="AH24" s="22">
        <f t="shared" si="1"/>
        <v>25</v>
      </c>
      <c r="AI24" s="22">
        <f t="shared" si="2"/>
        <v>4</v>
      </c>
      <c r="AJ24" s="16">
        <f t="shared" si="3"/>
        <v>0</v>
      </c>
      <c r="AK24" s="16">
        <f t="shared" si="4"/>
        <v>0</v>
      </c>
      <c r="AL24" s="16">
        <f t="shared" si="5"/>
        <v>29</v>
      </c>
    </row>
    <row r="25" spans="1:38">
      <c r="A25" s="14">
        <v>17</v>
      </c>
      <c r="B25" s="19" t="s">
        <v>71</v>
      </c>
      <c r="C25" s="19" t="s">
        <v>84</v>
      </c>
      <c r="D25" s="23" t="s">
        <v>49</v>
      </c>
      <c r="E25" s="23" t="s">
        <v>49</v>
      </c>
      <c r="F25" s="23" t="s">
        <v>49</v>
      </c>
      <c r="G25" s="23" t="s">
        <v>49</v>
      </c>
      <c r="H25" s="23" t="s">
        <v>49</v>
      </c>
      <c r="I25" s="23" t="s">
        <v>49</v>
      </c>
      <c r="J25" s="23" t="s">
        <v>49</v>
      </c>
      <c r="K25" s="23" t="s">
        <v>49</v>
      </c>
      <c r="L25" s="23" t="s">
        <v>11</v>
      </c>
      <c r="M25" s="23" t="s">
        <v>49</v>
      </c>
      <c r="N25" s="23" t="s">
        <v>49</v>
      </c>
      <c r="O25" s="23" t="s">
        <v>49</v>
      </c>
      <c r="P25" s="23" t="s">
        <v>49</v>
      </c>
      <c r="Q25" s="23" t="s">
        <v>49</v>
      </c>
      <c r="R25" s="23" t="s">
        <v>49</v>
      </c>
      <c r="S25" s="23" t="s">
        <v>49</v>
      </c>
      <c r="T25" s="23" t="s">
        <v>49</v>
      </c>
      <c r="U25" s="23" t="s">
        <v>49</v>
      </c>
      <c r="V25" s="23" t="s">
        <v>49</v>
      </c>
      <c r="W25" s="23" t="s">
        <v>49</v>
      </c>
      <c r="X25" s="23" t="s">
        <v>49</v>
      </c>
      <c r="Y25" s="23" t="s">
        <v>49</v>
      </c>
      <c r="Z25" s="23" t="s">
        <v>49</v>
      </c>
      <c r="AA25" s="23" t="s">
        <v>49</v>
      </c>
      <c r="AB25" s="23" t="s">
        <v>11</v>
      </c>
      <c r="AC25" s="23" t="s">
        <v>49</v>
      </c>
      <c r="AD25" s="23" t="s">
        <v>49</v>
      </c>
      <c r="AE25" s="23" t="s">
        <v>49</v>
      </c>
      <c r="AF25" s="23" t="s">
        <v>11</v>
      </c>
      <c r="AG25" s="23" t="s">
        <v>11</v>
      </c>
      <c r="AH25" s="22">
        <f t="shared" si="1"/>
        <v>4</v>
      </c>
      <c r="AI25" s="22">
        <f t="shared" si="2"/>
        <v>0</v>
      </c>
      <c r="AJ25" s="16">
        <f t="shared" si="3"/>
        <v>0</v>
      </c>
      <c r="AK25" s="16">
        <f t="shared" si="4"/>
        <v>0</v>
      </c>
      <c r="AL25" s="16">
        <f t="shared" si="5"/>
        <v>4</v>
      </c>
    </row>
    <row r="26" spans="1:38">
      <c r="A26" s="14">
        <v>18</v>
      </c>
      <c r="B26" s="19" t="s">
        <v>30</v>
      </c>
      <c r="C26" s="19" t="s">
        <v>85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38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38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38</v>
      </c>
      <c r="Y26" s="23" t="s">
        <v>11</v>
      </c>
      <c r="Z26" s="23" t="s">
        <v>11</v>
      </c>
      <c r="AA26" s="23" t="s">
        <v>11</v>
      </c>
      <c r="AB26" s="23" t="s">
        <v>11</v>
      </c>
      <c r="AC26" s="23" t="s">
        <v>11</v>
      </c>
      <c r="AD26" s="23" t="s">
        <v>11</v>
      </c>
      <c r="AE26" s="23" t="s">
        <v>38</v>
      </c>
      <c r="AF26" s="23" t="s">
        <v>11</v>
      </c>
      <c r="AG26" s="23" t="s">
        <v>11</v>
      </c>
      <c r="AH26" s="22">
        <f t="shared" si="1"/>
        <v>26</v>
      </c>
      <c r="AI26" s="22">
        <f t="shared" si="2"/>
        <v>4</v>
      </c>
      <c r="AJ26" s="16">
        <f t="shared" si="3"/>
        <v>0</v>
      </c>
      <c r="AK26" s="16">
        <f t="shared" si="4"/>
        <v>0</v>
      </c>
      <c r="AL26" s="16">
        <f t="shared" si="5"/>
        <v>30</v>
      </c>
    </row>
    <row r="27" spans="1:38">
      <c r="A27" s="14">
        <v>19</v>
      </c>
      <c r="B27" s="24" t="s">
        <v>72</v>
      </c>
      <c r="C27" s="14" t="s">
        <v>86</v>
      </c>
      <c r="D27" s="23" t="s">
        <v>49</v>
      </c>
      <c r="E27" s="23" t="s">
        <v>49</v>
      </c>
      <c r="F27" s="23" t="s">
        <v>49</v>
      </c>
      <c r="G27" s="23" t="s">
        <v>49</v>
      </c>
      <c r="H27" s="23" t="s">
        <v>49</v>
      </c>
      <c r="I27" s="23" t="s">
        <v>49</v>
      </c>
      <c r="J27" s="23" t="s">
        <v>49</v>
      </c>
      <c r="K27" s="23" t="s">
        <v>11</v>
      </c>
      <c r="L27" s="23" t="s">
        <v>11</v>
      </c>
      <c r="M27" s="23" t="s">
        <v>49</v>
      </c>
      <c r="N27" s="23" t="s">
        <v>49</v>
      </c>
      <c r="O27" s="23" t="s">
        <v>49</v>
      </c>
      <c r="P27" s="23" t="s">
        <v>49</v>
      </c>
      <c r="Q27" s="23" t="s">
        <v>49</v>
      </c>
      <c r="R27" s="23" t="s">
        <v>49</v>
      </c>
      <c r="S27" s="23" t="s">
        <v>49</v>
      </c>
      <c r="T27" s="23" t="s">
        <v>49</v>
      </c>
      <c r="U27" s="23" t="s">
        <v>49</v>
      </c>
      <c r="V27" s="23" t="s">
        <v>49</v>
      </c>
      <c r="W27" s="23" t="s">
        <v>49</v>
      </c>
      <c r="X27" s="23" t="s">
        <v>49</v>
      </c>
      <c r="Y27" s="23" t="s">
        <v>49</v>
      </c>
      <c r="Z27" s="23" t="s">
        <v>49</v>
      </c>
      <c r="AA27" s="23" t="s">
        <v>49</v>
      </c>
      <c r="AB27" s="23" t="s">
        <v>49</v>
      </c>
      <c r="AC27" s="23" t="s">
        <v>49</v>
      </c>
      <c r="AD27" s="23" t="s">
        <v>49</v>
      </c>
      <c r="AE27" s="23" t="s">
        <v>49</v>
      </c>
      <c r="AF27" s="23" t="s">
        <v>49</v>
      </c>
      <c r="AG27" s="23" t="s">
        <v>49</v>
      </c>
      <c r="AH27" s="22">
        <f t="shared" si="1"/>
        <v>2</v>
      </c>
      <c r="AI27" s="22">
        <f t="shared" si="2"/>
        <v>0</v>
      </c>
      <c r="AJ27" s="16">
        <f t="shared" si="3"/>
        <v>0</v>
      </c>
      <c r="AK27" s="16">
        <f t="shared" si="4"/>
        <v>0</v>
      </c>
      <c r="AL27" s="16">
        <f t="shared" si="5"/>
        <v>2</v>
      </c>
    </row>
    <row r="28" spans="1:38">
      <c r="A28" s="14">
        <v>20</v>
      </c>
      <c r="B28" s="19" t="s">
        <v>73</v>
      </c>
      <c r="C28" s="19" t="s">
        <v>87</v>
      </c>
      <c r="D28" s="21" t="s">
        <v>49</v>
      </c>
      <c r="E28" s="21" t="s">
        <v>49</v>
      </c>
      <c r="F28" s="21" t="s">
        <v>49</v>
      </c>
      <c r="G28" s="21" t="s">
        <v>49</v>
      </c>
      <c r="H28" s="21" t="s">
        <v>49</v>
      </c>
      <c r="I28" s="21" t="s">
        <v>49</v>
      </c>
      <c r="J28" s="23" t="s">
        <v>49</v>
      </c>
      <c r="K28" s="21" t="s">
        <v>49</v>
      </c>
      <c r="L28" s="21" t="s">
        <v>49</v>
      </c>
      <c r="M28" s="21" t="s">
        <v>11</v>
      </c>
      <c r="N28" s="21" t="s">
        <v>49</v>
      </c>
      <c r="O28" s="21" t="s">
        <v>49</v>
      </c>
      <c r="P28" s="21" t="s">
        <v>49</v>
      </c>
      <c r="Q28" s="23" t="s">
        <v>49</v>
      </c>
      <c r="R28" s="21" t="s">
        <v>49</v>
      </c>
      <c r="S28" s="21" t="s">
        <v>49</v>
      </c>
      <c r="T28" s="21" t="s">
        <v>49</v>
      </c>
      <c r="U28" s="21" t="s">
        <v>49</v>
      </c>
      <c r="V28" s="21" t="s">
        <v>49</v>
      </c>
      <c r="W28" s="21" t="s">
        <v>49</v>
      </c>
      <c r="X28" s="23" t="s">
        <v>49</v>
      </c>
      <c r="Y28" s="21" t="s">
        <v>49</v>
      </c>
      <c r="Z28" s="21" t="s">
        <v>49</v>
      </c>
      <c r="AA28" s="21" t="s">
        <v>49</v>
      </c>
      <c r="AB28" s="21" t="s">
        <v>49</v>
      </c>
      <c r="AC28" s="21" t="s">
        <v>49</v>
      </c>
      <c r="AD28" s="21" t="s">
        <v>49</v>
      </c>
      <c r="AE28" s="23" t="s">
        <v>49</v>
      </c>
      <c r="AF28" s="21" t="s">
        <v>49</v>
      </c>
      <c r="AG28" s="21" t="s">
        <v>49</v>
      </c>
      <c r="AH28" s="22">
        <f t="shared" si="1"/>
        <v>1</v>
      </c>
      <c r="AI28" s="22">
        <f t="shared" si="2"/>
        <v>0</v>
      </c>
      <c r="AJ28" s="16">
        <f t="shared" si="3"/>
        <v>0</v>
      </c>
      <c r="AK28" s="16">
        <f t="shared" si="4"/>
        <v>0</v>
      </c>
      <c r="AL28" s="16">
        <f t="shared" si="5"/>
        <v>1</v>
      </c>
    </row>
    <row r="29" spans="1:38">
      <c r="A29" s="14">
        <v>21</v>
      </c>
      <c r="B29" s="15" t="s">
        <v>34</v>
      </c>
      <c r="C29" s="14" t="s">
        <v>48</v>
      </c>
      <c r="D29" s="23" t="s">
        <v>11</v>
      </c>
      <c r="E29" s="23" t="s">
        <v>11</v>
      </c>
      <c r="F29" s="23" t="s">
        <v>11</v>
      </c>
      <c r="G29" s="23" t="s">
        <v>38</v>
      </c>
      <c r="H29" s="23" t="s">
        <v>49</v>
      </c>
      <c r="I29" s="23" t="s">
        <v>11</v>
      </c>
      <c r="J29" s="23" t="s">
        <v>11</v>
      </c>
      <c r="K29" s="23" t="s">
        <v>11</v>
      </c>
      <c r="L29" s="23" t="s">
        <v>11</v>
      </c>
      <c r="M29" s="23" t="s">
        <v>11</v>
      </c>
      <c r="N29" s="23" t="s">
        <v>38</v>
      </c>
      <c r="O29" s="23" t="s">
        <v>11</v>
      </c>
      <c r="P29" s="23" t="s">
        <v>11</v>
      </c>
      <c r="Q29" s="23" t="s">
        <v>11</v>
      </c>
      <c r="R29" s="23" t="s">
        <v>11</v>
      </c>
      <c r="S29" s="23" t="s">
        <v>11</v>
      </c>
      <c r="T29" s="23" t="s">
        <v>11</v>
      </c>
      <c r="U29" s="23" t="s">
        <v>38</v>
      </c>
      <c r="V29" s="23" t="s">
        <v>11</v>
      </c>
      <c r="W29" s="23" t="s">
        <v>11</v>
      </c>
      <c r="X29" s="23" t="s">
        <v>11</v>
      </c>
      <c r="Y29" s="23" t="s">
        <v>11</v>
      </c>
      <c r="Z29" s="23" t="s">
        <v>11</v>
      </c>
      <c r="AA29" s="23" t="s">
        <v>11</v>
      </c>
      <c r="AB29" s="23" t="s">
        <v>38</v>
      </c>
      <c r="AC29" s="23" t="s">
        <v>11</v>
      </c>
      <c r="AD29" s="23" t="s">
        <v>11</v>
      </c>
      <c r="AE29" s="23" t="s">
        <v>11</v>
      </c>
      <c r="AF29" s="23" t="s">
        <v>11</v>
      </c>
      <c r="AG29" s="23" t="s">
        <v>11</v>
      </c>
      <c r="AH29" s="22">
        <f t="shared" si="1"/>
        <v>25</v>
      </c>
      <c r="AI29" s="22">
        <f t="shared" si="2"/>
        <v>4</v>
      </c>
      <c r="AJ29" s="16">
        <f t="shared" si="3"/>
        <v>0</v>
      </c>
      <c r="AK29" s="16">
        <f t="shared" si="4"/>
        <v>0</v>
      </c>
      <c r="AL29" s="16">
        <f t="shared" si="5"/>
        <v>29</v>
      </c>
    </row>
    <row r="30" spans="1:38">
      <c r="A30" s="14">
        <v>22</v>
      </c>
      <c r="B30" s="19" t="s">
        <v>60</v>
      </c>
      <c r="C30" s="19" t="s">
        <v>61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38</v>
      </c>
      <c r="K30" s="23" t="s">
        <v>11</v>
      </c>
      <c r="L30" s="23" t="s">
        <v>49</v>
      </c>
      <c r="M30" s="23" t="s">
        <v>49</v>
      </c>
      <c r="N30" s="23" t="s">
        <v>49</v>
      </c>
      <c r="O30" s="23" t="s">
        <v>11</v>
      </c>
      <c r="P30" s="23" t="s">
        <v>11</v>
      </c>
      <c r="Q30" s="23" t="s">
        <v>38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38</v>
      </c>
      <c r="Y30" s="23" t="s">
        <v>11</v>
      </c>
      <c r="Z30" s="23" t="s">
        <v>49</v>
      </c>
      <c r="AA30" s="23" t="s">
        <v>11</v>
      </c>
      <c r="AB30" s="23" t="s">
        <v>11</v>
      </c>
      <c r="AC30" s="23" t="s">
        <v>11</v>
      </c>
      <c r="AD30" s="23" t="s">
        <v>11</v>
      </c>
      <c r="AE30" s="23" t="s">
        <v>49</v>
      </c>
      <c r="AF30" s="23" t="s">
        <v>49</v>
      </c>
      <c r="AG30" s="23" t="s">
        <v>49</v>
      </c>
      <c r="AH30" s="22">
        <f t="shared" si="1"/>
        <v>20</v>
      </c>
      <c r="AI30" s="22">
        <f t="shared" si="2"/>
        <v>3</v>
      </c>
      <c r="AJ30" s="16">
        <f t="shared" si="3"/>
        <v>0</v>
      </c>
      <c r="AK30" s="16">
        <f t="shared" si="4"/>
        <v>0</v>
      </c>
      <c r="AL30" s="16">
        <f t="shared" si="5"/>
        <v>23</v>
      </c>
    </row>
    <row r="31" spans="1:38">
      <c r="A31" s="14">
        <v>23</v>
      </c>
      <c r="B31" s="19" t="s">
        <v>56</v>
      </c>
      <c r="C31" s="19" t="s">
        <v>57</v>
      </c>
      <c r="D31" s="23" t="s">
        <v>49</v>
      </c>
      <c r="E31" s="23" t="s">
        <v>49</v>
      </c>
      <c r="F31" s="23" t="s">
        <v>49</v>
      </c>
      <c r="G31" s="23" t="s">
        <v>49</v>
      </c>
      <c r="H31" s="23" t="s">
        <v>49</v>
      </c>
      <c r="I31" s="23" t="s">
        <v>49</v>
      </c>
      <c r="J31" s="23" t="s">
        <v>49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49</v>
      </c>
      <c r="P31" s="23" t="s">
        <v>49</v>
      </c>
      <c r="Q31" s="23" t="s">
        <v>49</v>
      </c>
      <c r="R31" s="23" t="s">
        <v>49</v>
      </c>
      <c r="S31" s="23" t="s">
        <v>49</v>
      </c>
      <c r="T31" s="23" t="s">
        <v>49</v>
      </c>
      <c r="U31" s="23" t="s">
        <v>49</v>
      </c>
      <c r="V31" s="23" t="s">
        <v>49</v>
      </c>
      <c r="W31" s="23" t="s">
        <v>49</v>
      </c>
      <c r="X31" s="23" t="s">
        <v>49</v>
      </c>
      <c r="Y31" s="23" t="s">
        <v>49</v>
      </c>
      <c r="Z31" s="23" t="s">
        <v>49</v>
      </c>
      <c r="AA31" s="23" t="s">
        <v>49</v>
      </c>
      <c r="AB31" s="23" t="s">
        <v>49</v>
      </c>
      <c r="AC31" s="23" t="s">
        <v>49</v>
      </c>
      <c r="AD31" s="23" t="s">
        <v>49</v>
      </c>
      <c r="AE31" s="23" t="s">
        <v>49</v>
      </c>
      <c r="AF31" s="23" t="s">
        <v>49</v>
      </c>
      <c r="AG31" s="23" t="s">
        <v>49</v>
      </c>
      <c r="AH31" s="22">
        <f t="shared" si="1"/>
        <v>4</v>
      </c>
      <c r="AI31" s="22">
        <f t="shared" si="2"/>
        <v>0</v>
      </c>
      <c r="AJ31" s="16">
        <f t="shared" si="3"/>
        <v>0</v>
      </c>
      <c r="AK31" s="16">
        <f t="shared" si="4"/>
        <v>0</v>
      </c>
      <c r="AL31" s="16">
        <f t="shared" si="5"/>
        <v>4</v>
      </c>
    </row>
    <row r="32" spans="1:38">
      <c r="A32" s="14">
        <v>24</v>
      </c>
      <c r="B32" s="19" t="s">
        <v>74</v>
      </c>
      <c r="C32" s="19" t="s">
        <v>88</v>
      </c>
      <c r="D32" s="23" t="s">
        <v>49</v>
      </c>
      <c r="E32" s="23" t="s">
        <v>49</v>
      </c>
      <c r="F32" s="23" t="s">
        <v>49</v>
      </c>
      <c r="G32" s="23" t="s">
        <v>49</v>
      </c>
      <c r="H32" s="23" t="s">
        <v>49</v>
      </c>
      <c r="I32" s="23" t="s">
        <v>49</v>
      </c>
      <c r="J32" s="23" t="s">
        <v>49</v>
      </c>
      <c r="K32" s="23" t="s">
        <v>49</v>
      </c>
      <c r="L32" s="23" t="s">
        <v>49</v>
      </c>
      <c r="M32" s="23" t="s">
        <v>49</v>
      </c>
      <c r="N32" s="23" t="s">
        <v>49</v>
      </c>
      <c r="O32" s="23" t="s">
        <v>49</v>
      </c>
      <c r="P32" s="23" t="s">
        <v>49</v>
      </c>
      <c r="Q32" s="23" t="s">
        <v>49</v>
      </c>
      <c r="R32" s="23" t="s">
        <v>49</v>
      </c>
      <c r="S32" s="23" t="s">
        <v>11</v>
      </c>
      <c r="T32" s="23" t="s">
        <v>11</v>
      </c>
      <c r="U32" s="23" t="s">
        <v>38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38</v>
      </c>
      <c r="AC32" s="23" t="s">
        <v>11</v>
      </c>
      <c r="AD32" s="23" t="s">
        <v>11</v>
      </c>
      <c r="AE32" s="23" t="s">
        <v>11</v>
      </c>
      <c r="AF32" s="23" t="s">
        <v>11</v>
      </c>
      <c r="AG32" s="23" t="s">
        <v>11</v>
      </c>
      <c r="AH32" s="22">
        <f t="shared" si="1"/>
        <v>13</v>
      </c>
      <c r="AI32" s="22">
        <f t="shared" si="2"/>
        <v>2</v>
      </c>
      <c r="AJ32" s="16">
        <f t="shared" si="3"/>
        <v>0</v>
      </c>
      <c r="AK32" s="16">
        <f t="shared" si="4"/>
        <v>0</v>
      </c>
      <c r="AL32" s="16">
        <f t="shared" si="5"/>
        <v>15</v>
      </c>
    </row>
    <row r="33" spans="1:38">
      <c r="A33" s="14">
        <v>25</v>
      </c>
      <c r="B33" s="19" t="s">
        <v>52</v>
      </c>
      <c r="C33" s="19" t="s">
        <v>53</v>
      </c>
      <c r="D33" s="21" t="s">
        <v>49</v>
      </c>
      <c r="E33" s="21" t="s">
        <v>49</v>
      </c>
      <c r="F33" s="21" t="s">
        <v>49</v>
      </c>
      <c r="G33" s="21" t="s">
        <v>49</v>
      </c>
      <c r="H33" s="21" t="s">
        <v>49</v>
      </c>
      <c r="I33" s="23" t="s">
        <v>49</v>
      </c>
      <c r="J33" s="21" t="s">
        <v>49</v>
      </c>
      <c r="K33" s="21" t="s">
        <v>49</v>
      </c>
      <c r="L33" s="21" t="s">
        <v>49</v>
      </c>
      <c r="M33" s="21" t="s">
        <v>49</v>
      </c>
      <c r="N33" s="21" t="s">
        <v>11</v>
      </c>
      <c r="O33" s="21" t="s">
        <v>11</v>
      </c>
      <c r="P33" s="23" t="s">
        <v>11</v>
      </c>
      <c r="Q33" s="21" t="s">
        <v>49</v>
      </c>
      <c r="R33" s="21" t="s">
        <v>11</v>
      </c>
      <c r="S33" s="21" t="s">
        <v>11</v>
      </c>
      <c r="T33" s="23" t="s">
        <v>38</v>
      </c>
      <c r="U33" s="21" t="s">
        <v>11</v>
      </c>
      <c r="V33" s="21" t="s">
        <v>11</v>
      </c>
      <c r="W33" s="23" t="s">
        <v>11</v>
      </c>
      <c r="X33" s="21" t="s">
        <v>11</v>
      </c>
      <c r="Y33" s="21" t="s">
        <v>11</v>
      </c>
      <c r="Z33" s="21" t="s">
        <v>11</v>
      </c>
      <c r="AA33" s="23" t="s">
        <v>38</v>
      </c>
      <c r="AB33" s="21" t="s">
        <v>11</v>
      </c>
      <c r="AC33" s="21" t="s">
        <v>11</v>
      </c>
      <c r="AD33" s="21" t="s">
        <v>11</v>
      </c>
      <c r="AE33" s="21" t="s">
        <v>11</v>
      </c>
      <c r="AF33" s="21" t="s">
        <v>11</v>
      </c>
      <c r="AG33" s="21" t="s">
        <v>11</v>
      </c>
      <c r="AH33" s="22">
        <f t="shared" si="1"/>
        <v>17</v>
      </c>
      <c r="AI33" s="22">
        <f t="shared" si="2"/>
        <v>2</v>
      </c>
      <c r="AJ33" s="16">
        <f t="shared" si="3"/>
        <v>0</v>
      </c>
      <c r="AK33" s="16">
        <f t="shared" si="4"/>
        <v>0</v>
      </c>
      <c r="AL33" s="16">
        <f t="shared" si="5"/>
        <v>19</v>
      </c>
    </row>
    <row r="34" spans="1:38">
      <c r="A34" s="14">
        <v>26</v>
      </c>
      <c r="B34" s="19" t="s">
        <v>50</v>
      </c>
      <c r="C34" s="19" t="s">
        <v>51</v>
      </c>
      <c r="D34" s="21" t="s">
        <v>49</v>
      </c>
      <c r="E34" s="21" t="s">
        <v>49</v>
      </c>
      <c r="F34" s="21" t="s">
        <v>49</v>
      </c>
      <c r="G34" s="21" t="s">
        <v>49</v>
      </c>
      <c r="H34" s="21" t="s">
        <v>49</v>
      </c>
      <c r="I34" s="23" t="s">
        <v>49</v>
      </c>
      <c r="J34" s="23" t="s">
        <v>49</v>
      </c>
      <c r="K34" s="21" t="s">
        <v>11</v>
      </c>
      <c r="L34" s="21" t="s">
        <v>49</v>
      </c>
      <c r="M34" s="21" t="s">
        <v>49</v>
      </c>
      <c r="N34" s="21" t="s">
        <v>49</v>
      </c>
      <c r="O34" s="21" t="s">
        <v>49</v>
      </c>
      <c r="P34" s="21" t="s">
        <v>49</v>
      </c>
      <c r="Q34" s="23" t="s">
        <v>49</v>
      </c>
      <c r="R34" s="21" t="s">
        <v>11</v>
      </c>
      <c r="S34" s="21" t="s">
        <v>11</v>
      </c>
      <c r="T34" s="21" t="s">
        <v>11</v>
      </c>
      <c r="U34" s="21" t="s">
        <v>11</v>
      </c>
      <c r="V34" s="23" t="s">
        <v>38</v>
      </c>
      <c r="W34" s="23" t="s">
        <v>11</v>
      </c>
      <c r="X34" s="23" t="s">
        <v>11</v>
      </c>
      <c r="Y34" s="21" t="s">
        <v>11</v>
      </c>
      <c r="Z34" s="21" t="s">
        <v>11</v>
      </c>
      <c r="AA34" s="21" t="s">
        <v>49</v>
      </c>
      <c r="AB34" s="21" t="s">
        <v>11</v>
      </c>
      <c r="AC34" s="21" t="s">
        <v>49</v>
      </c>
      <c r="AD34" s="23" t="s">
        <v>49</v>
      </c>
      <c r="AE34" s="23" t="s">
        <v>49</v>
      </c>
      <c r="AF34" s="21" t="s">
        <v>49</v>
      </c>
      <c r="AG34" s="21" t="s">
        <v>49</v>
      </c>
      <c r="AH34" s="22">
        <f t="shared" si="1"/>
        <v>10</v>
      </c>
      <c r="AI34" s="22">
        <f t="shared" si="2"/>
        <v>1</v>
      </c>
      <c r="AJ34" s="16">
        <f t="shared" si="3"/>
        <v>0</v>
      </c>
      <c r="AK34" s="16">
        <f t="shared" si="4"/>
        <v>0</v>
      </c>
      <c r="AL34" s="16">
        <f t="shared" si="5"/>
        <v>11</v>
      </c>
    </row>
    <row r="35" spans="1:38">
      <c r="A35" s="14">
        <v>27</v>
      </c>
      <c r="B35" s="19" t="s">
        <v>36</v>
      </c>
      <c r="C35" s="19" t="s">
        <v>89</v>
      </c>
      <c r="D35" s="21" t="s">
        <v>49</v>
      </c>
      <c r="E35" s="21" t="s">
        <v>49</v>
      </c>
      <c r="F35" s="21" t="s">
        <v>49</v>
      </c>
      <c r="G35" s="21" t="s">
        <v>49</v>
      </c>
      <c r="H35" s="21" t="s">
        <v>49</v>
      </c>
      <c r="I35" s="21" t="s">
        <v>49</v>
      </c>
      <c r="J35" s="21" t="s">
        <v>49</v>
      </c>
      <c r="K35" s="21" t="s">
        <v>49</v>
      </c>
      <c r="L35" s="23" t="s">
        <v>49</v>
      </c>
      <c r="M35" s="21" t="s">
        <v>11</v>
      </c>
      <c r="N35" s="21" t="s">
        <v>11</v>
      </c>
      <c r="O35" s="21" t="s">
        <v>38</v>
      </c>
      <c r="P35" s="21" t="s">
        <v>11</v>
      </c>
      <c r="Q35" s="21" t="s">
        <v>11</v>
      </c>
      <c r="R35" s="21" t="s">
        <v>49</v>
      </c>
      <c r="S35" s="21" t="s">
        <v>49</v>
      </c>
      <c r="T35" s="21" t="s">
        <v>49</v>
      </c>
      <c r="U35" s="21" t="s">
        <v>49</v>
      </c>
      <c r="V35" s="21" t="s">
        <v>49</v>
      </c>
      <c r="W35" s="21" t="s">
        <v>49</v>
      </c>
      <c r="X35" s="21" t="s">
        <v>49</v>
      </c>
      <c r="Y35" s="21" t="s">
        <v>49</v>
      </c>
      <c r="Z35" s="23" t="s">
        <v>11</v>
      </c>
      <c r="AA35" s="21" t="s">
        <v>49</v>
      </c>
      <c r="AB35" s="21" t="s">
        <v>49</v>
      </c>
      <c r="AC35" s="21" t="s">
        <v>49</v>
      </c>
      <c r="AD35" s="21" t="s">
        <v>11</v>
      </c>
      <c r="AE35" s="21" t="s">
        <v>49</v>
      </c>
      <c r="AF35" s="21" t="s">
        <v>49</v>
      </c>
      <c r="AG35" s="21" t="s">
        <v>49</v>
      </c>
      <c r="AH35" s="22">
        <f t="shared" si="1"/>
        <v>6</v>
      </c>
      <c r="AI35" s="22">
        <f t="shared" si="2"/>
        <v>1</v>
      </c>
      <c r="AJ35" s="16">
        <f t="shared" si="3"/>
        <v>0</v>
      </c>
      <c r="AK35" s="16">
        <f t="shared" si="4"/>
        <v>0</v>
      </c>
      <c r="AL35" s="16">
        <f t="shared" si="5"/>
        <v>7</v>
      </c>
    </row>
    <row r="36" spans="1:38">
      <c r="A36" s="14">
        <v>28</v>
      </c>
      <c r="B36" s="19" t="s">
        <v>54</v>
      </c>
      <c r="C36" s="19" t="s">
        <v>55</v>
      </c>
      <c r="D36" s="21" t="s">
        <v>11</v>
      </c>
      <c r="E36" s="21" t="s">
        <v>11</v>
      </c>
      <c r="F36" s="21" t="s">
        <v>43</v>
      </c>
      <c r="G36" s="21" t="s">
        <v>43</v>
      </c>
      <c r="H36" s="23" t="s">
        <v>43</v>
      </c>
      <c r="I36" s="21" t="s">
        <v>38</v>
      </c>
      <c r="J36" s="21" t="s">
        <v>49</v>
      </c>
      <c r="K36" s="21" t="s">
        <v>49</v>
      </c>
      <c r="L36" s="21" t="s">
        <v>49</v>
      </c>
      <c r="M36" s="21" t="s">
        <v>49</v>
      </c>
      <c r="N36" s="21" t="s">
        <v>49</v>
      </c>
      <c r="O36" s="23" t="s">
        <v>11</v>
      </c>
      <c r="P36" s="21" t="s">
        <v>49</v>
      </c>
      <c r="Q36" s="21" t="s">
        <v>11</v>
      </c>
      <c r="R36" s="21" t="s">
        <v>11</v>
      </c>
      <c r="S36" s="21" t="s">
        <v>49</v>
      </c>
      <c r="T36" s="21" t="s">
        <v>11</v>
      </c>
      <c r="U36" s="21" t="s">
        <v>11</v>
      </c>
      <c r="V36" s="23" t="s">
        <v>11</v>
      </c>
      <c r="W36" s="21" t="s">
        <v>38</v>
      </c>
      <c r="X36" s="21" t="s">
        <v>11</v>
      </c>
      <c r="Y36" s="21" t="s">
        <v>11</v>
      </c>
      <c r="Z36" s="21" t="s">
        <v>11</v>
      </c>
      <c r="AA36" s="21" t="s">
        <v>11</v>
      </c>
      <c r="AB36" s="21" t="s">
        <v>11</v>
      </c>
      <c r="AC36" s="23" t="s">
        <v>11</v>
      </c>
      <c r="AD36" s="21" t="s">
        <v>38</v>
      </c>
      <c r="AE36" s="21" t="s">
        <v>11</v>
      </c>
      <c r="AF36" s="21" t="s">
        <v>11</v>
      </c>
      <c r="AG36" s="21" t="s">
        <v>11</v>
      </c>
      <c r="AH36" s="22">
        <f t="shared" si="1"/>
        <v>17</v>
      </c>
      <c r="AI36" s="22">
        <f t="shared" si="2"/>
        <v>3</v>
      </c>
      <c r="AJ36" s="16">
        <f t="shared" si="3"/>
        <v>0</v>
      </c>
      <c r="AK36" s="16">
        <f t="shared" si="4"/>
        <v>3</v>
      </c>
      <c r="AL36" s="16">
        <f t="shared" si="5"/>
        <v>23</v>
      </c>
    </row>
    <row r="37" spans="1:38">
      <c r="A37" s="14">
        <v>29</v>
      </c>
      <c r="B37" s="19" t="s">
        <v>22</v>
      </c>
      <c r="C37" s="19" t="s">
        <v>28</v>
      </c>
      <c r="D37" s="21" t="s">
        <v>11</v>
      </c>
      <c r="E37" s="21" t="s">
        <v>11</v>
      </c>
      <c r="F37" s="21" t="s">
        <v>11</v>
      </c>
      <c r="G37" s="21" t="s">
        <v>11</v>
      </c>
      <c r="H37" s="21" t="s">
        <v>11</v>
      </c>
      <c r="I37" s="21" t="s">
        <v>11</v>
      </c>
      <c r="J37" s="21" t="s">
        <v>38</v>
      </c>
      <c r="K37" s="21" t="s">
        <v>11</v>
      </c>
      <c r="L37" s="21" t="s">
        <v>11</v>
      </c>
      <c r="M37" s="21" t="s">
        <v>11</v>
      </c>
      <c r="N37" s="21" t="s">
        <v>11</v>
      </c>
      <c r="O37" s="21" t="s">
        <v>11</v>
      </c>
      <c r="P37" s="21" t="s">
        <v>43</v>
      </c>
      <c r="Q37" s="21" t="s">
        <v>38</v>
      </c>
      <c r="R37" s="21" t="s">
        <v>43</v>
      </c>
      <c r="S37" s="21" t="s">
        <v>43</v>
      </c>
      <c r="T37" s="21" t="s">
        <v>49</v>
      </c>
      <c r="U37" s="21" t="s">
        <v>11</v>
      </c>
      <c r="V37" s="21" t="s">
        <v>11</v>
      </c>
      <c r="W37" s="21" t="s">
        <v>11</v>
      </c>
      <c r="X37" s="21" t="s">
        <v>38</v>
      </c>
      <c r="Y37" s="21" t="s">
        <v>11</v>
      </c>
      <c r="Z37" s="21" t="s">
        <v>11</v>
      </c>
      <c r="AA37" s="21" t="s">
        <v>11</v>
      </c>
      <c r="AB37" s="21" t="s">
        <v>11</v>
      </c>
      <c r="AC37" s="21" t="s">
        <v>11</v>
      </c>
      <c r="AD37" s="21" t="s">
        <v>11</v>
      </c>
      <c r="AE37" s="21" t="s">
        <v>38</v>
      </c>
      <c r="AF37" s="21" t="s">
        <v>11</v>
      </c>
      <c r="AG37" s="21" t="s">
        <v>11</v>
      </c>
      <c r="AH37" s="22">
        <f t="shared" si="1"/>
        <v>22</v>
      </c>
      <c r="AI37" s="22">
        <f t="shared" si="2"/>
        <v>4</v>
      </c>
      <c r="AJ37" s="16">
        <f t="shared" si="3"/>
        <v>0</v>
      </c>
      <c r="AK37" s="16">
        <f t="shared" si="4"/>
        <v>3</v>
      </c>
      <c r="AL37" s="16">
        <f t="shared" si="5"/>
        <v>29</v>
      </c>
    </row>
    <row r="38" spans="1:38">
      <c r="A38" s="14">
        <v>30</v>
      </c>
      <c r="B38" s="19" t="s">
        <v>26</v>
      </c>
      <c r="C38" s="19" t="s">
        <v>29</v>
      </c>
      <c r="D38" s="21" t="s">
        <v>11</v>
      </c>
      <c r="E38" s="21" t="s">
        <v>11</v>
      </c>
      <c r="F38" s="21" t="s">
        <v>11</v>
      </c>
      <c r="G38" s="21" t="s">
        <v>11</v>
      </c>
      <c r="H38" s="21" t="s">
        <v>11</v>
      </c>
      <c r="I38" s="21" t="s">
        <v>11</v>
      </c>
      <c r="J38" s="21" t="s">
        <v>38</v>
      </c>
      <c r="K38" s="21" t="s">
        <v>49</v>
      </c>
      <c r="L38" s="21" t="s">
        <v>49</v>
      </c>
      <c r="M38" s="21" t="s">
        <v>49</v>
      </c>
      <c r="N38" s="21" t="s">
        <v>49</v>
      </c>
      <c r="O38" s="21" t="s">
        <v>49</v>
      </c>
      <c r="P38" s="21" t="s">
        <v>49</v>
      </c>
      <c r="Q38" s="21" t="s">
        <v>49</v>
      </c>
      <c r="R38" s="21" t="s">
        <v>49</v>
      </c>
      <c r="S38" s="21" t="s">
        <v>49</v>
      </c>
      <c r="T38" s="21" t="s">
        <v>49</v>
      </c>
      <c r="U38" s="21" t="s">
        <v>49</v>
      </c>
      <c r="V38" s="21" t="s">
        <v>49</v>
      </c>
      <c r="W38" s="21" t="s">
        <v>49</v>
      </c>
      <c r="X38" s="21" t="s">
        <v>49</v>
      </c>
      <c r="Y38" s="21" t="s">
        <v>49</v>
      </c>
      <c r="Z38" s="21" t="s">
        <v>49</v>
      </c>
      <c r="AA38" s="21" t="s">
        <v>49</v>
      </c>
      <c r="AB38" s="21" t="s">
        <v>49</v>
      </c>
      <c r="AC38" s="21" t="s">
        <v>49</v>
      </c>
      <c r="AD38" s="21" t="s">
        <v>49</v>
      </c>
      <c r="AE38" s="21" t="s">
        <v>49</v>
      </c>
      <c r="AF38" s="21" t="s">
        <v>49</v>
      </c>
      <c r="AG38" s="21" t="s">
        <v>49</v>
      </c>
      <c r="AH38" s="22">
        <f t="shared" si="1"/>
        <v>6</v>
      </c>
      <c r="AI38" s="22">
        <f t="shared" si="2"/>
        <v>1</v>
      </c>
      <c r="AJ38" s="16">
        <f t="shared" si="3"/>
        <v>0</v>
      </c>
      <c r="AK38" s="16">
        <f t="shared" si="4"/>
        <v>0</v>
      </c>
      <c r="AL38" s="16">
        <f t="shared" si="5"/>
        <v>7</v>
      </c>
    </row>
    <row r="39" spans="1:38">
      <c r="A39" s="14">
        <v>31</v>
      </c>
      <c r="B39" s="19" t="s">
        <v>62</v>
      </c>
      <c r="C39" s="19" t="s">
        <v>90</v>
      </c>
      <c r="D39" s="21" t="s">
        <v>11</v>
      </c>
      <c r="E39" s="21" t="s">
        <v>11</v>
      </c>
      <c r="F39" s="21" t="s">
        <v>11</v>
      </c>
      <c r="G39" s="21" t="s">
        <v>11</v>
      </c>
      <c r="H39" s="21" t="s">
        <v>38</v>
      </c>
      <c r="I39" s="21" t="s">
        <v>11</v>
      </c>
      <c r="J39" s="21" t="s">
        <v>11</v>
      </c>
      <c r="K39" s="21" t="s">
        <v>11</v>
      </c>
      <c r="L39" s="21" t="s">
        <v>11</v>
      </c>
      <c r="M39" s="21" t="s">
        <v>11</v>
      </c>
      <c r="N39" s="21" t="s">
        <v>11</v>
      </c>
      <c r="O39" s="21" t="s">
        <v>38</v>
      </c>
      <c r="P39" s="21" t="s">
        <v>11</v>
      </c>
      <c r="Q39" s="21" t="s">
        <v>11</v>
      </c>
      <c r="R39" s="21" t="s">
        <v>11</v>
      </c>
      <c r="S39" s="21" t="s">
        <v>11</v>
      </c>
      <c r="T39" s="21" t="s">
        <v>11</v>
      </c>
      <c r="U39" s="21" t="s">
        <v>11</v>
      </c>
      <c r="V39" s="21" t="s">
        <v>38</v>
      </c>
      <c r="W39" s="21" t="s">
        <v>11</v>
      </c>
      <c r="X39" s="21" t="s">
        <v>11</v>
      </c>
      <c r="Y39" s="21" t="s">
        <v>11</v>
      </c>
      <c r="Z39" s="21" t="s">
        <v>11</v>
      </c>
      <c r="AA39" s="21" t="s">
        <v>11</v>
      </c>
      <c r="AB39" s="21" t="s">
        <v>11</v>
      </c>
      <c r="AC39" s="21" t="s">
        <v>38</v>
      </c>
      <c r="AD39" s="21" t="s">
        <v>11</v>
      </c>
      <c r="AE39" s="21" t="s">
        <v>11</v>
      </c>
      <c r="AF39" s="21" t="s">
        <v>11</v>
      </c>
      <c r="AG39" s="21" t="s">
        <v>49</v>
      </c>
      <c r="AH39" s="22">
        <f t="shared" si="1"/>
        <v>25</v>
      </c>
      <c r="AI39" s="22">
        <f t="shared" si="2"/>
        <v>4</v>
      </c>
      <c r="AJ39" s="16">
        <f t="shared" si="3"/>
        <v>0</v>
      </c>
      <c r="AK39" s="16">
        <f t="shared" si="4"/>
        <v>0</v>
      </c>
      <c r="AL39" s="16">
        <f t="shared" si="5"/>
        <v>29</v>
      </c>
    </row>
    <row r="40" spans="1:38">
      <c r="A40" s="14">
        <v>32</v>
      </c>
      <c r="B40" s="19" t="s">
        <v>75</v>
      </c>
      <c r="C40" s="19" t="s">
        <v>91</v>
      </c>
      <c r="D40" s="21" t="s">
        <v>49</v>
      </c>
      <c r="E40" s="21" t="s">
        <v>49</v>
      </c>
      <c r="F40" s="21" t="s">
        <v>49</v>
      </c>
      <c r="G40" s="21" t="s">
        <v>49</v>
      </c>
      <c r="H40" s="21" t="s">
        <v>49</v>
      </c>
      <c r="I40" s="21" t="s">
        <v>49</v>
      </c>
      <c r="J40" s="21" t="s">
        <v>49</v>
      </c>
      <c r="K40" s="21" t="s">
        <v>49</v>
      </c>
      <c r="L40" s="21" t="s">
        <v>49</v>
      </c>
      <c r="M40" s="21" t="s">
        <v>11</v>
      </c>
      <c r="N40" s="21" t="s">
        <v>11</v>
      </c>
      <c r="O40" s="21" t="s">
        <v>11</v>
      </c>
      <c r="P40" s="21" t="s">
        <v>11</v>
      </c>
      <c r="Q40" s="21" t="s">
        <v>11</v>
      </c>
      <c r="R40" s="21" t="s">
        <v>11</v>
      </c>
      <c r="S40" s="21" t="s">
        <v>38</v>
      </c>
      <c r="T40" s="21" t="s">
        <v>11</v>
      </c>
      <c r="U40" s="21" t="s">
        <v>11</v>
      </c>
      <c r="V40" s="21" t="s">
        <v>11</v>
      </c>
      <c r="W40" s="21" t="s">
        <v>11</v>
      </c>
      <c r="X40" s="21" t="s">
        <v>11</v>
      </c>
      <c r="Y40" s="21" t="s">
        <v>11</v>
      </c>
      <c r="Z40" s="21" t="s">
        <v>38</v>
      </c>
      <c r="AA40" s="21" t="s">
        <v>11</v>
      </c>
      <c r="AB40" s="21" t="s">
        <v>11</v>
      </c>
      <c r="AC40" s="21" t="s">
        <v>11</v>
      </c>
      <c r="AD40" s="21" t="s">
        <v>11</v>
      </c>
      <c r="AE40" s="21" t="s">
        <v>43</v>
      </c>
      <c r="AF40" s="21" t="s">
        <v>43</v>
      </c>
      <c r="AG40" s="21" t="s">
        <v>38</v>
      </c>
      <c r="AH40" s="22">
        <f t="shared" si="1"/>
        <v>16</v>
      </c>
      <c r="AI40" s="22">
        <f t="shared" si="2"/>
        <v>3</v>
      </c>
      <c r="AJ40" s="16">
        <f t="shared" si="3"/>
        <v>0</v>
      </c>
      <c r="AK40" s="16">
        <f t="shared" si="4"/>
        <v>2</v>
      </c>
      <c r="AL40" s="16">
        <f t="shared" si="5"/>
        <v>21</v>
      </c>
    </row>
    <row r="41" spans="1:38">
      <c r="A41" s="14">
        <v>33</v>
      </c>
      <c r="B41" s="19" t="s">
        <v>58</v>
      </c>
      <c r="C41" s="19" t="s">
        <v>59</v>
      </c>
      <c r="D41" s="21" t="s">
        <v>49</v>
      </c>
      <c r="E41" s="21" t="s">
        <v>49</v>
      </c>
      <c r="F41" s="21" t="s">
        <v>49</v>
      </c>
      <c r="G41" s="21" t="s">
        <v>49</v>
      </c>
      <c r="H41" s="21" t="s">
        <v>49</v>
      </c>
      <c r="I41" s="21" t="s">
        <v>49</v>
      </c>
      <c r="J41" s="21" t="s">
        <v>49</v>
      </c>
      <c r="K41" s="21" t="s">
        <v>49</v>
      </c>
      <c r="L41" s="21" t="s">
        <v>49</v>
      </c>
      <c r="M41" s="21" t="s">
        <v>49</v>
      </c>
      <c r="N41" s="21" t="s">
        <v>49</v>
      </c>
      <c r="O41" s="21" t="s">
        <v>49</v>
      </c>
      <c r="P41" s="21" t="s">
        <v>49</v>
      </c>
      <c r="Q41" s="21" t="s">
        <v>49</v>
      </c>
      <c r="R41" s="21" t="s">
        <v>49</v>
      </c>
      <c r="S41" s="21" t="s">
        <v>49</v>
      </c>
      <c r="T41" s="21" t="s">
        <v>49</v>
      </c>
      <c r="U41" s="21" t="s">
        <v>49</v>
      </c>
      <c r="V41" s="21" t="s">
        <v>49</v>
      </c>
      <c r="W41" s="21" t="s">
        <v>49</v>
      </c>
      <c r="X41" s="21" t="s">
        <v>49</v>
      </c>
      <c r="Y41" s="21" t="s">
        <v>49</v>
      </c>
      <c r="Z41" s="21" t="s">
        <v>49</v>
      </c>
      <c r="AA41" s="21" t="s">
        <v>49</v>
      </c>
      <c r="AB41" s="21" t="s">
        <v>49</v>
      </c>
      <c r="AC41" s="21" t="s">
        <v>11</v>
      </c>
      <c r="AD41" s="21" t="s">
        <v>49</v>
      </c>
      <c r="AE41" s="21" t="s">
        <v>49</v>
      </c>
      <c r="AF41" s="21" t="s">
        <v>49</v>
      </c>
      <c r="AG41" s="21" t="s">
        <v>49</v>
      </c>
      <c r="AH41" s="22">
        <f t="shared" si="1"/>
        <v>1</v>
      </c>
      <c r="AI41" s="22">
        <f t="shared" si="2"/>
        <v>0</v>
      </c>
      <c r="AJ41" s="16">
        <f t="shared" si="3"/>
        <v>0</v>
      </c>
      <c r="AK41" s="16">
        <f t="shared" si="4"/>
        <v>0</v>
      </c>
      <c r="AL41" s="16">
        <f t="shared" si="5"/>
        <v>1</v>
      </c>
    </row>
    <row r="42" spans="1:38">
      <c r="A42" s="14">
        <v>34</v>
      </c>
      <c r="B42" s="19" t="s">
        <v>76</v>
      </c>
      <c r="C42" s="19" t="s">
        <v>92</v>
      </c>
      <c r="D42" s="21" t="s">
        <v>49</v>
      </c>
      <c r="E42" s="21" t="s">
        <v>49</v>
      </c>
      <c r="F42" s="21" t="s">
        <v>49</v>
      </c>
      <c r="G42" s="21" t="s">
        <v>49</v>
      </c>
      <c r="H42" s="21" t="s">
        <v>49</v>
      </c>
      <c r="I42" s="21" t="s">
        <v>49</v>
      </c>
      <c r="J42" s="21" t="s">
        <v>49</v>
      </c>
      <c r="K42" s="21" t="s">
        <v>49</v>
      </c>
      <c r="L42" s="21" t="s">
        <v>49</v>
      </c>
      <c r="M42" s="21" t="s">
        <v>49</v>
      </c>
      <c r="N42" s="21" t="s">
        <v>49</v>
      </c>
      <c r="O42" s="21" t="s">
        <v>49</v>
      </c>
      <c r="P42" s="21" t="s">
        <v>49</v>
      </c>
      <c r="Q42" s="21" t="s">
        <v>49</v>
      </c>
      <c r="R42" s="21" t="s">
        <v>49</v>
      </c>
      <c r="S42" s="21" t="s">
        <v>49</v>
      </c>
      <c r="T42" s="21" t="s">
        <v>49</v>
      </c>
      <c r="U42" s="21" t="s">
        <v>49</v>
      </c>
      <c r="V42" s="21" t="s">
        <v>49</v>
      </c>
      <c r="W42" s="21" t="s">
        <v>49</v>
      </c>
      <c r="X42" s="21" t="s">
        <v>49</v>
      </c>
      <c r="Y42" s="21" t="s">
        <v>49</v>
      </c>
      <c r="Z42" s="21" t="s">
        <v>49</v>
      </c>
      <c r="AA42" s="21" t="s">
        <v>49</v>
      </c>
      <c r="AB42" s="21" t="s">
        <v>49</v>
      </c>
      <c r="AC42" s="21" t="s">
        <v>49</v>
      </c>
      <c r="AD42" s="21" t="s">
        <v>49</v>
      </c>
      <c r="AE42" s="21" t="s">
        <v>49</v>
      </c>
      <c r="AF42" s="21" t="s">
        <v>11</v>
      </c>
      <c r="AG42" s="21" t="s">
        <v>11</v>
      </c>
      <c r="AH42" s="22">
        <f t="shared" si="1"/>
        <v>2</v>
      </c>
      <c r="AI42" s="22">
        <f t="shared" si="2"/>
        <v>0</v>
      </c>
      <c r="AJ42" s="16">
        <f t="shared" si="3"/>
        <v>0</v>
      </c>
      <c r="AK42" s="16">
        <f t="shared" si="4"/>
        <v>0</v>
      </c>
      <c r="AL42" s="16">
        <f t="shared" si="5"/>
        <v>2</v>
      </c>
    </row>
    <row r="43" spans="1:38">
      <c r="A43" s="14">
        <v>35</v>
      </c>
      <c r="B43" s="19" t="s">
        <v>77</v>
      </c>
      <c r="C43" s="19" t="s">
        <v>93</v>
      </c>
      <c r="D43" s="21" t="s">
        <v>49</v>
      </c>
      <c r="E43" s="21" t="s">
        <v>49</v>
      </c>
      <c r="F43" s="21" t="s">
        <v>49</v>
      </c>
      <c r="G43" s="21" t="s">
        <v>49</v>
      </c>
      <c r="H43" s="21" t="s">
        <v>49</v>
      </c>
      <c r="I43" s="21" t="s">
        <v>49</v>
      </c>
      <c r="J43" s="21" t="s">
        <v>49</v>
      </c>
      <c r="K43" s="21" t="s">
        <v>49</v>
      </c>
      <c r="L43" s="21" t="s">
        <v>49</v>
      </c>
      <c r="M43" s="21" t="s">
        <v>49</v>
      </c>
      <c r="N43" s="21" t="s">
        <v>49</v>
      </c>
      <c r="O43" s="21" t="s">
        <v>49</v>
      </c>
      <c r="P43" s="21" t="s">
        <v>49</v>
      </c>
      <c r="Q43" s="21" t="s">
        <v>49</v>
      </c>
      <c r="R43" s="21" t="s">
        <v>49</v>
      </c>
      <c r="S43" s="21" t="s">
        <v>49</v>
      </c>
      <c r="T43" s="21" t="s">
        <v>49</v>
      </c>
      <c r="U43" s="21" t="s">
        <v>49</v>
      </c>
      <c r="V43" s="21" t="s">
        <v>49</v>
      </c>
      <c r="W43" s="21" t="s">
        <v>49</v>
      </c>
      <c r="X43" s="21" t="s">
        <v>49</v>
      </c>
      <c r="Y43" s="21" t="s">
        <v>49</v>
      </c>
      <c r="Z43" s="21" t="s">
        <v>11</v>
      </c>
      <c r="AA43" s="21" t="s">
        <v>49</v>
      </c>
      <c r="AB43" s="21" t="s">
        <v>49</v>
      </c>
      <c r="AC43" s="21" t="s">
        <v>49</v>
      </c>
      <c r="AD43" s="21" t="s">
        <v>49</v>
      </c>
      <c r="AE43" s="21" t="s">
        <v>49</v>
      </c>
      <c r="AF43" s="21" t="s">
        <v>49</v>
      </c>
      <c r="AG43" s="21" t="s">
        <v>11</v>
      </c>
      <c r="AH43" s="22">
        <f t="shared" si="1"/>
        <v>2</v>
      </c>
      <c r="AI43" s="22">
        <f t="shared" si="2"/>
        <v>0</v>
      </c>
      <c r="AJ43" s="16">
        <f t="shared" si="3"/>
        <v>0</v>
      </c>
      <c r="AK43" s="16">
        <f t="shared" si="4"/>
        <v>0</v>
      </c>
      <c r="AL43" s="16">
        <f t="shared" si="5"/>
        <v>2</v>
      </c>
    </row>
    <row r="44" spans="1:38">
      <c r="A44" s="14">
        <v>36</v>
      </c>
      <c r="B44" s="19" t="s">
        <v>78</v>
      </c>
      <c r="C44" s="19" t="s">
        <v>94</v>
      </c>
      <c r="D44" s="21" t="s">
        <v>49</v>
      </c>
      <c r="E44" s="21" t="s">
        <v>49</v>
      </c>
      <c r="F44" s="21" t="s">
        <v>49</v>
      </c>
      <c r="G44" s="21" t="s">
        <v>49</v>
      </c>
      <c r="H44" s="21" t="s">
        <v>49</v>
      </c>
      <c r="I44" s="21" t="s">
        <v>49</v>
      </c>
      <c r="J44" s="21" t="s">
        <v>49</v>
      </c>
      <c r="K44" s="21" t="s">
        <v>49</v>
      </c>
      <c r="L44" s="21" t="s">
        <v>49</v>
      </c>
      <c r="M44" s="21" t="s">
        <v>49</v>
      </c>
      <c r="N44" s="21" t="s">
        <v>49</v>
      </c>
      <c r="O44" s="21" t="s">
        <v>49</v>
      </c>
      <c r="P44" s="21" t="s">
        <v>49</v>
      </c>
      <c r="Q44" s="21" t="s">
        <v>49</v>
      </c>
      <c r="R44" s="21" t="s">
        <v>49</v>
      </c>
      <c r="S44" s="21" t="s">
        <v>49</v>
      </c>
      <c r="T44" s="21" t="s">
        <v>49</v>
      </c>
      <c r="U44" s="21" t="s">
        <v>11</v>
      </c>
      <c r="V44" s="21" t="s">
        <v>49</v>
      </c>
      <c r="W44" s="21" t="s">
        <v>49</v>
      </c>
      <c r="X44" s="21" t="s">
        <v>49</v>
      </c>
      <c r="Y44" s="21" t="s">
        <v>49</v>
      </c>
      <c r="Z44" s="21" t="s">
        <v>49</v>
      </c>
      <c r="AA44" s="21" t="s">
        <v>49</v>
      </c>
      <c r="AB44" s="21" t="s">
        <v>49</v>
      </c>
      <c r="AC44" s="21" t="s">
        <v>49</v>
      </c>
      <c r="AD44" s="21" t="s">
        <v>49</v>
      </c>
      <c r="AE44" s="21" t="s">
        <v>49</v>
      </c>
      <c r="AF44" s="21" t="s">
        <v>49</v>
      </c>
      <c r="AG44" s="21" t="s">
        <v>49</v>
      </c>
      <c r="AH44" s="22">
        <f t="shared" si="1"/>
        <v>1</v>
      </c>
      <c r="AI44" s="22">
        <f t="shared" si="2"/>
        <v>0</v>
      </c>
      <c r="AJ44" s="16">
        <f t="shared" si="3"/>
        <v>0</v>
      </c>
      <c r="AK44" s="16">
        <f t="shared" si="4"/>
        <v>0</v>
      </c>
      <c r="AL44" s="16">
        <f t="shared" si="5"/>
        <v>1</v>
      </c>
    </row>
    <row r="45" spans="1:38">
      <c r="A45" s="14">
        <v>37</v>
      </c>
      <c r="B45" s="19" t="s">
        <v>23</v>
      </c>
      <c r="C45" s="19" t="s">
        <v>95</v>
      </c>
      <c r="D45" s="21" t="s">
        <v>11</v>
      </c>
      <c r="E45" s="21" t="s">
        <v>11</v>
      </c>
      <c r="F45" s="21" t="s">
        <v>11</v>
      </c>
      <c r="G45" s="21" t="s">
        <v>11</v>
      </c>
      <c r="H45" s="21" t="s">
        <v>11</v>
      </c>
      <c r="I45" s="21" t="s">
        <v>11</v>
      </c>
      <c r="J45" s="21" t="s">
        <v>38</v>
      </c>
      <c r="K45" s="21" t="s">
        <v>49</v>
      </c>
      <c r="L45" s="21" t="s">
        <v>49</v>
      </c>
      <c r="M45" s="21" t="s">
        <v>49</v>
      </c>
      <c r="N45" s="21" t="s">
        <v>49</v>
      </c>
      <c r="O45" s="21" t="s">
        <v>49</v>
      </c>
      <c r="P45" s="21" t="s">
        <v>49</v>
      </c>
      <c r="Q45" s="21" t="s">
        <v>49</v>
      </c>
      <c r="R45" s="21" t="s">
        <v>49</v>
      </c>
      <c r="S45" s="21" t="s">
        <v>49</v>
      </c>
      <c r="T45" s="21" t="s">
        <v>49</v>
      </c>
      <c r="U45" s="21" t="s">
        <v>49</v>
      </c>
      <c r="V45" s="21" t="s">
        <v>49</v>
      </c>
      <c r="W45" s="21" t="s">
        <v>49</v>
      </c>
      <c r="X45" s="21" t="s">
        <v>49</v>
      </c>
      <c r="Y45" s="21" t="s">
        <v>49</v>
      </c>
      <c r="Z45" s="21" t="s">
        <v>49</v>
      </c>
      <c r="AA45" s="21" t="s">
        <v>49</v>
      </c>
      <c r="AB45" s="21" t="s">
        <v>49</v>
      </c>
      <c r="AC45" s="21" t="s">
        <v>49</v>
      </c>
      <c r="AD45" s="21" t="s">
        <v>49</v>
      </c>
      <c r="AE45" s="21" t="s">
        <v>49</v>
      </c>
      <c r="AF45" s="21" t="s">
        <v>49</v>
      </c>
      <c r="AG45" s="21" t="s">
        <v>49</v>
      </c>
      <c r="AH45" s="22">
        <f t="shared" si="1"/>
        <v>6</v>
      </c>
      <c r="AI45" s="22">
        <f t="shared" si="2"/>
        <v>1</v>
      </c>
      <c r="AJ45" s="16">
        <f t="shared" si="3"/>
        <v>0</v>
      </c>
      <c r="AK45" s="16">
        <f t="shared" si="4"/>
        <v>0</v>
      </c>
      <c r="AL45" s="16">
        <f t="shared" si="5"/>
        <v>7</v>
      </c>
    </row>
    <row r="46" spans="1:38">
      <c r="A46" s="14">
        <v>38</v>
      </c>
      <c r="B46" s="19" t="s">
        <v>20</v>
      </c>
      <c r="C46" s="19" t="s">
        <v>27</v>
      </c>
      <c r="D46" s="23" t="s">
        <v>11</v>
      </c>
      <c r="E46" s="21" t="s">
        <v>11</v>
      </c>
      <c r="F46" s="21" t="s">
        <v>11</v>
      </c>
      <c r="G46" s="21" t="s">
        <v>11</v>
      </c>
      <c r="H46" s="21" t="s">
        <v>11</v>
      </c>
      <c r="I46" s="21" t="s">
        <v>11</v>
      </c>
      <c r="J46" s="21" t="s">
        <v>38</v>
      </c>
      <c r="K46" s="21" t="s">
        <v>11</v>
      </c>
      <c r="L46" s="21" t="s">
        <v>11</v>
      </c>
      <c r="M46" s="21" t="s">
        <v>11</v>
      </c>
      <c r="N46" s="21" t="s">
        <v>11</v>
      </c>
      <c r="O46" s="21" t="s">
        <v>11</v>
      </c>
      <c r="P46" s="21" t="s">
        <v>11</v>
      </c>
      <c r="Q46" s="21" t="s">
        <v>38</v>
      </c>
      <c r="R46" s="21" t="s">
        <v>11</v>
      </c>
      <c r="S46" s="21" t="s">
        <v>11</v>
      </c>
      <c r="T46" s="21" t="s">
        <v>11</v>
      </c>
      <c r="U46" s="21" t="s">
        <v>11</v>
      </c>
      <c r="V46" s="21" t="s">
        <v>11</v>
      </c>
      <c r="W46" s="21" t="s">
        <v>11</v>
      </c>
      <c r="X46" s="21" t="s">
        <v>38</v>
      </c>
      <c r="Y46" s="21" t="s">
        <v>11</v>
      </c>
      <c r="Z46" s="21" t="s">
        <v>11</v>
      </c>
      <c r="AA46" s="21" t="s">
        <v>11</v>
      </c>
      <c r="AB46" s="21" t="s">
        <v>11</v>
      </c>
      <c r="AC46" s="21" t="s">
        <v>11</v>
      </c>
      <c r="AD46" s="21" t="s">
        <v>11</v>
      </c>
      <c r="AE46" s="21" t="s">
        <v>38</v>
      </c>
      <c r="AF46" s="21" t="s">
        <v>11</v>
      </c>
      <c r="AG46" s="21" t="s">
        <v>11</v>
      </c>
      <c r="AH46" s="22">
        <f t="shared" si="1"/>
        <v>26</v>
      </c>
      <c r="AI46" s="22">
        <f t="shared" si="2"/>
        <v>4</v>
      </c>
      <c r="AJ46" s="16">
        <f t="shared" si="3"/>
        <v>0</v>
      </c>
      <c r="AK46" s="16">
        <f t="shared" si="4"/>
        <v>0</v>
      </c>
      <c r="AL46" s="16">
        <f t="shared" si="5"/>
        <v>30</v>
      </c>
    </row>
  </sheetData>
  <sortState ref="A9:AN47">
    <sortCondition ref="A9:A47"/>
  </sortState>
  <dataValidations disablePrompts="1" count="1">
    <dataValidation type="textLength" operator="lessThanOrEqual" allowBlank="1" showInputMessage="1" showErrorMessage="1" sqref="B18 B9:B16">
      <formula1>25</formula1>
    </dataValidation>
  </dataValidations>
  <printOptions gridLines="1"/>
  <pageMargins left="0.2" right="0.17" top="0.23" bottom="0.31" header="0.24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2018-12-21T05:02:14Z</dcterms:modified>
</cp:coreProperties>
</file>