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1" i="5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<sst xmlns="http://schemas.openxmlformats.org/spreadsheetml/2006/main" count="1105" uniqueCount="85">
  <si>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</si>
  <si>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</si>
  <si>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</si>
  <si>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</si>
  <si>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</si>
  <si>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</si>
  <si>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</si>
  <si>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</si>
  <si>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</si>
  <si>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</si>
  <si>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</si>
  <si>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</si>
  <si>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</si>
  <si>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</si>
  <si>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</si>
  <si>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</si>
  <si>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</si>
  <si>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</si>
  <si>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</si>
  <si>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</si>
  <si>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</si>
  <si>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</si>
  <si>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</si>
  <si>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</si>
  <si>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</si>
  <si>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</si>
  <si>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</si>
  <si>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</si>
  <si>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</si>
  <si>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</si>
  <si>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</si>
  <si>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</si>
  <si>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</si>
  <si>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</si>
  <si>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</si>
  <si>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</si>
  <si>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</si>
  <si>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</si>
  <si>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</si>
  <si>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</si>
  <si>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</si>
  <si>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</si>
  <si>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</si>
  <si>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</si>
  <si>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</si>
  <si>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</si>
  <si>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</si>
  <si>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</si>
  <si>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</si>
  <si>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</si>
  <si>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</si>
  <si>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</si>
  <si>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</si>
  <si>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</si>
  <si>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</si>
  <si>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</si>
  <si>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</si>
  <si>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</si>
  <si>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</si>
  <si>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</si>
  <si>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</si>
  <si>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</si>
  <si>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</si>
  <si>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</si>
  <si>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</si>
  <si>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</si>
  <si>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</si>
  <si>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</si>
  <si>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</si>
  <si>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</si>
  <si>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</si>
  <si>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</si>
  <si>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</si>
  <si>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</si>
  <si>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</si>
  <si>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</si>
  <si>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</si>
  <si>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</si>
  <si>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G165336</t>
  </si>
  <si>
    <t>SUSHANT KUMAR DUBEY</t>
  </si>
  <si>
    <t>For the Month:- December 2018</t>
  </si>
  <si>
    <t>G163905</t>
  </si>
  <si>
    <t>G185767</t>
  </si>
  <si>
    <t>SHUBHAM  UPADHYAY</t>
  </si>
  <si>
    <t>RAUSHAN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</si>
</sst>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"/>
  <sheetViews>
    <sheetView tabSelected="1" topLeftCell="E5" workbookViewId="0">
      <selection activeCell="A8" sqref="A8"/>
    </sheetView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80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39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31</v>
      </c>
    </row>
    <row r="12" spans="1:39" ht="15" customHeight="1">
      <c r="A12" s="19">
        <v>4</v>
      </c>
      <c r="B12" s="20" t="s">
        <v>43</v>
      </c>
      <c r="C12" s="20" t="s">
        <v>44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31</v>
      </c>
    </row>
    <row r="13" spans="1:39" ht="15" customHeight="1">
      <c r="A13" s="19">
        <v>5</v>
      </c>
      <c r="B13" s="20" t="s">
        <v>45</v>
      </c>
      <c r="C13" s="20" t="s">
        <v>46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75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75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75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75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31</v>
      </c>
    </row>
    <row r="14" spans="1:39" ht="15" customHeight="1">
      <c r="A14" s="1">
        <v>6</v>
      </c>
      <c r="B14" s="20" t="s">
        <v>47</v>
      </c>
      <c r="C14" s="20" t="s">
        <v>48</v>
      </c>
      <c r="D14" s="19" t="s">
        <v>13</v>
      </c>
      <c r="E14" s="19" t="s">
        <v>13</v>
      </c>
      <c r="F14" s="19" t="s">
        <v>13</v>
      </c>
      <c r="G14" s="19" t="s">
        <v>75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75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75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75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  <row r="15" spans="1:39">
      <c r="A15" s="19">
        <v>7</v>
      </c>
      <c r="B15" s="20" t="s">
        <v>21</v>
      </c>
      <c r="C15" s="20" t="s">
        <v>22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75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75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75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75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39">
      <c r="A16" s="19">
        <v>8</v>
      </c>
      <c r="B16" s="21" t="s">
        <v>53</v>
      </c>
      <c r="C16" s="21" t="s">
        <v>54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75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75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75</v>
      </c>
      <c r="X16" s="19" t="s">
        <v>13</v>
      </c>
      <c r="Y16" s="19" t="s">
        <v>15</v>
      </c>
      <c r="Z16" s="19" t="s">
        <v>13</v>
      </c>
      <c r="AA16" s="19" t="s">
        <v>13</v>
      </c>
      <c r="AB16" s="19" t="s">
        <v>15</v>
      </c>
      <c r="AC16" s="19" t="s">
        <v>13</v>
      </c>
      <c r="AD16" s="19" t="s">
        <v>75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25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29</v>
      </c>
    </row>
    <row r="17" spans="1:39">
      <c r="A17" s="1">
        <v>9</v>
      </c>
      <c r="B17" s="20" t="s">
        <v>57</v>
      </c>
      <c r="C17" s="20" t="s">
        <v>58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75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75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75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75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>
      <c r="A18" s="19">
        <v>10</v>
      </c>
      <c r="B18" s="21" t="s">
        <v>81</v>
      </c>
      <c r="C18" s="21" t="s">
        <v>83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75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75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75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75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>
      <c r="A19" s="19">
        <v>11</v>
      </c>
      <c r="B19" s="20" t="s">
        <v>78</v>
      </c>
      <c r="C19" s="20" t="s">
        <v>79</v>
      </c>
      <c r="D19" s="19" t="s">
        <v>13</v>
      </c>
      <c r="E19" s="19" t="s">
        <v>13</v>
      </c>
      <c r="F19" s="19" t="s">
        <v>13</v>
      </c>
      <c r="G19" s="19" t="s">
        <v>75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75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75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75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>
      <c r="A20" s="1">
        <v>12</v>
      </c>
      <c r="B20" s="20" t="s">
        <v>82</v>
      </c>
      <c r="C20" s="20" t="s">
        <v>84</v>
      </c>
      <c r="D20" s="19" t="s">
        <v>13</v>
      </c>
      <c r="E20" s="19" t="s">
        <v>13</v>
      </c>
      <c r="F20" s="19" t="s">
        <v>13</v>
      </c>
      <c r="G20" s="19" t="s">
        <v>75</v>
      </c>
      <c r="H20" s="19" t="s">
        <v>13</v>
      </c>
      <c r="I20" s="19" t="s">
        <v>15</v>
      </c>
      <c r="J20" s="19" t="s">
        <v>13</v>
      </c>
      <c r="K20" s="19" t="s">
        <v>15</v>
      </c>
      <c r="L20" s="19" t="s">
        <v>13</v>
      </c>
      <c r="M20" s="19" t="s">
        <v>13</v>
      </c>
      <c r="N20" s="19" t="s">
        <v>75</v>
      </c>
      <c r="O20" s="19" t="s">
        <v>13</v>
      </c>
      <c r="P20" s="19" t="s">
        <v>15</v>
      </c>
      <c r="Q20" s="19" t="s">
        <v>13</v>
      </c>
      <c r="R20" s="19" t="s">
        <v>13</v>
      </c>
      <c r="S20" s="19" t="s">
        <v>13</v>
      </c>
      <c r="T20" s="19" t="s">
        <v>15</v>
      </c>
      <c r="U20" s="19" t="s">
        <v>15</v>
      </c>
      <c r="V20" s="19" t="s">
        <v>15</v>
      </c>
      <c r="W20" s="19" t="s">
        <v>15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75</v>
      </c>
      <c r="AC20" s="19" t="s">
        <v>13</v>
      </c>
      <c r="AD20" s="19" t="s">
        <v>13</v>
      </c>
      <c r="AE20" s="19" t="s">
        <v>13</v>
      </c>
      <c r="AF20" s="19" t="s">
        <v>15</v>
      </c>
      <c r="AG20" s="19" t="s">
        <v>13</v>
      </c>
      <c r="AH20" s="19" t="s">
        <v>13</v>
      </c>
      <c r="AI20" s="15">
        <f>COUNTIF(D20:AH20,"p")</f>
        <v>20</v>
      </c>
      <c r="AJ20" s="15">
        <f>COUNTIF(D20:AH20,"wo")</f>
        <v>3</v>
      </c>
      <c r="AK20" s="16">
        <f>COUNTIF(D20:AH20,"CL")</f>
        <v>0</v>
      </c>
      <c r="AL20" s="16">
        <f>COUNTIF(D20:AH20,"PL")</f>
        <v>0</v>
      </c>
      <c r="AM20" s="16">
        <f>SUM(AI20:AL20)</f>
        <v>23</v>
      </c>
    </row>
    <row r="21" spans="1:39">
      <c r="A21" s="19">
        <v>13</v>
      </c>
      <c r="B21" s="20" t="s">
        <v>23</v>
      </c>
      <c r="C21" s="20" t="s">
        <v>24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75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75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75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75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>
      <c r="A22" s="19">
        <v>14</v>
      </c>
      <c r="B22" s="21" t="s">
        <v>25</v>
      </c>
      <c r="C22" s="21" t="s">
        <v>26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75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75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75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75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>
      <c r="A23" s="1">
        <v>15</v>
      </c>
      <c r="B23" s="21" t="s">
        <v>63</v>
      </c>
      <c r="C23" s="21" t="s">
        <v>64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75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75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75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75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>
      <c r="A24" s="19">
        <v>16</v>
      </c>
      <c r="B24" s="21" t="s">
        <v>27</v>
      </c>
      <c r="C24" s="21" t="s">
        <v>28</v>
      </c>
      <c r="D24" s="19" t="s">
        <v>13</v>
      </c>
      <c r="E24" s="19" t="s">
        <v>13</v>
      </c>
      <c r="F24" s="19" t="s">
        <v>13</v>
      </c>
      <c r="G24" s="19" t="s">
        <v>75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75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75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75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</row>
    <row r="25" spans="1:39">
      <c r="A25" s="19">
        <v>17</v>
      </c>
      <c r="B25" s="21" t="s">
        <v>29</v>
      </c>
      <c r="C25" s="21" t="s">
        <v>30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75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75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75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75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31</v>
      </c>
    </row>
    <row r="26" spans="1:39">
      <c r="A26" s="1">
        <v>18</v>
      </c>
      <c r="B26" s="20" t="s">
        <v>31</v>
      </c>
      <c r="C26" s="20" t="s">
        <v>32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75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75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75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75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31</v>
      </c>
    </row>
    <row r="27" spans="1:39">
      <c r="A27" s="19">
        <v>19</v>
      </c>
      <c r="B27" s="20" t="s">
        <v>33</v>
      </c>
      <c r="C27" s="20" t="s">
        <v>34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75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75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75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75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9">
        <v>20</v>
      </c>
      <c r="B28" s="20" t="s">
        <v>35</v>
      </c>
      <c r="C28" s="20" t="s">
        <v>36</v>
      </c>
      <c r="D28" s="19" t="s">
        <v>13</v>
      </c>
      <c r="E28" s="19" t="s">
        <v>13</v>
      </c>
      <c r="F28" s="19" t="s">
        <v>13</v>
      </c>
      <c r="G28" s="19" t="s">
        <v>75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75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75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75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31</v>
      </c>
    </row>
    <row r="29" spans="1:39">
      <c r="A29" s="1">
        <v>21</v>
      </c>
      <c r="B29" s="20" t="s">
        <v>37</v>
      </c>
      <c r="C29" s="20" t="s">
        <v>38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75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75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75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75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9">
        <v>22</v>
      </c>
      <c r="B30" s="20" t="s">
        <v>39</v>
      </c>
      <c r="C30" s="20" t="s">
        <v>40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75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75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75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75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31</v>
      </c>
    </row>
    <row r="31" spans="1:39">
      <c r="A31" s="19">
        <v>23</v>
      </c>
      <c r="B31" s="20" t="s">
        <v>61</v>
      </c>
      <c r="C31" s="20" t="s">
        <v>62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75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75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75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75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  <row r="32" spans="1:39">
      <c r="A32" s="1">
        <v>24</v>
      </c>
      <c r="B32" s="20" t="s">
        <v>41</v>
      </c>
      <c r="C32" s="20" t="s">
        <v>42</v>
      </c>
      <c r="D32" s="19" t="s">
        <v>13</v>
      </c>
      <c r="E32" s="19" t="s">
        <v>13</v>
      </c>
      <c r="F32" s="19" t="s">
        <v>13</v>
      </c>
      <c r="G32" s="19" t="s">
        <v>75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75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75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75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9">
        <v>25</v>
      </c>
      <c r="B33" s="20" t="s">
        <v>49</v>
      </c>
      <c r="C33" s="20" t="s">
        <v>50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75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75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75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75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31</v>
      </c>
    </row>
    <row r="34" spans="1:39">
      <c r="A34" s="1">
        <v>26</v>
      </c>
      <c r="B34" s="20" t="s">
        <v>51</v>
      </c>
      <c r="C34" s="20" t="s">
        <v>52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75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75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75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75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COUNTIF(D34:AH34,"CL")</f>
        <v>0</v>
      </c>
      <c r="AL34" s="16">
        <f>COUNTIF(D34:AH34,"PL")</f>
        <v>0</v>
      </c>
      <c r="AM34" s="16">
        <f>SUM(AI34:AL34)</f>
        <v>31</v>
      </c>
    </row>
    <row r="35" spans="1:39">
      <c r="A35" s="19">
        <v>27</v>
      </c>
      <c r="B35" s="20" t="s">
        <v>55</v>
      </c>
      <c r="C35" s="20" t="s">
        <v>56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75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75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75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75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COUNTIF(D35:AH35,"CL")</f>
        <v>0</v>
      </c>
      <c r="AL35" s="16">
        <f>COUNTIF(D35:AH35,"PL")</f>
        <v>0</v>
      </c>
      <c r="AM35" s="16">
        <f>SUM(AI35:AL35)</f>
        <v>31</v>
      </c>
    </row>
    <row r="36" spans="1:39">
      <c r="A36" s="19">
        <v>28</v>
      </c>
      <c r="B36" s="20" t="s">
        <v>70</v>
      </c>
      <c r="C36" s="20" t="s">
        <v>73</v>
      </c>
      <c r="D36" s="19" t="s">
        <v>13</v>
      </c>
      <c r="E36" s="19" t="s">
        <v>13</v>
      </c>
      <c r="F36" s="19" t="s">
        <v>13</v>
      </c>
      <c r="G36" s="19" t="s">
        <v>75</v>
      </c>
      <c r="H36" s="19" t="s">
        <v>13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75</v>
      </c>
      <c r="O36" s="19" t="s">
        <v>13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75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75</v>
      </c>
      <c r="AC36" s="19" t="s">
        <v>13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COUNTIF(D36:AH36,"CL")</f>
        <v>0</v>
      </c>
      <c r="AL36" s="16">
        <f>COUNTIF(D36:AH36,"PL")</f>
        <v>0</v>
      </c>
      <c r="AM36" s="16">
        <f>SUM(AI36:AL36)</f>
        <v>31</v>
      </c>
    </row>
    <row r="37" spans="1:39">
      <c r="A37" s="1">
        <v>29</v>
      </c>
      <c r="B37" s="20" t="s">
        <v>59</v>
      </c>
      <c r="C37" s="20" t="s">
        <v>60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75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75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75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75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COUNTIF(D37:AH37,"CL")</f>
        <v>0</v>
      </c>
      <c r="AL37" s="16">
        <f>COUNTIF(D37:AH37,"PL")</f>
        <v>0</v>
      </c>
      <c r="AM37" s="16">
        <f>SUM(AI37:AL37)</f>
        <v>31</v>
      </c>
    </row>
    <row r="38" spans="1:39">
      <c r="A38" s="19">
        <v>30</v>
      </c>
      <c r="B38" s="20" t="s">
        <v>71</v>
      </c>
      <c r="C38" t="s">
        <v>74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75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75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75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75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COUNTIF(D38:AH38,"CL")</f>
        <v>0</v>
      </c>
      <c r="AL38" s="16">
        <f>COUNTIF(D38:AH38,"PL")</f>
        <v>0</v>
      </c>
      <c r="AM38" s="16">
        <f>SUM(AI38:AL38)</f>
        <v>31</v>
      </c>
    </row>
    <row r="39" spans="1:39">
      <c r="A39" s="1">
        <v>31</v>
      </c>
      <c r="B39" s="20" t="s">
        <v>65</v>
      </c>
      <c r="C39" t="s">
        <v>66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13</v>
      </c>
      <c r="J39" s="19" t="s">
        <v>75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13</v>
      </c>
      <c r="Q39" s="19" t="s">
        <v>75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13</v>
      </c>
      <c r="X39" s="19" t="s">
        <v>75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13</v>
      </c>
      <c r="AE39" s="19" t="s">
        <v>75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COUNTIF(D39:AH39,"CL")</f>
        <v>0</v>
      </c>
      <c r="AL39" s="16">
        <f>COUNTIF(D39:AH39,"PL")</f>
        <v>0</v>
      </c>
      <c r="AM39" s="16">
        <f>SUM(AI39:AL39)</f>
        <v>31</v>
      </c>
    </row>
    <row r="40" spans="1:39">
      <c r="A40" s="19">
        <v>32</v>
      </c>
      <c r="B40" s="20" t="s">
        <v>67</v>
      </c>
      <c r="C40" t="s">
        <v>68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75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75</v>
      </c>
      <c r="P40" s="19" t="s">
        <v>13</v>
      </c>
      <c r="Q40" s="19" t="s">
        <v>13</v>
      </c>
      <c r="R40" s="19" t="s">
        <v>15</v>
      </c>
      <c r="S40" s="19" t="s">
        <v>13</v>
      </c>
      <c r="T40" s="19" t="s">
        <v>13</v>
      </c>
      <c r="U40" s="19" t="s">
        <v>13</v>
      </c>
      <c r="V40" s="19" t="s">
        <v>75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75</v>
      </c>
      <c r="AD40" s="19" t="s">
        <v>13</v>
      </c>
      <c r="AE40" s="19" t="s">
        <v>13</v>
      </c>
      <c r="AF40" s="19" t="s">
        <v>13</v>
      </c>
      <c r="AG40" s="19" t="s">
        <v>15</v>
      </c>
      <c r="AH40" s="19" t="s">
        <v>15</v>
      </c>
      <c r="AI40" s="15">
        <f>COUNTIF(D40:AH40,"p")</f>
        <v>24</v>
      </c>
      <c r="AJ40" s="15">
        <f>COUNTIF(D40:AH40,"wo")</f>
        <v>4</v>
      </c>
      <c r="AK40" s="16">
        <f>COUNTIF(D40:AH40,"CL")</f>
        <v>0</v>
      </c>
      <c r="AL40" s="16">
        <f>COUNTIF(D40:AH40,"PL")</f>
        <v>0</v>
      </c>
      <c r="AM40" s="16">
        <f>SUM(AI40:AL40)</f>
        <v>28</v>
      </c>
    </row>
    <row r="41" spans="1:39">
      <c r="A41" s="1">
        <v>33</v>
      </c>
      <c r="B41" t="s">
        <v>76</v>
      </c>
      <c r="C41" t="s">
        <v>77</v>
      </c>
      <c r="D41" s="19" t="s">
        <v>13</v>
      </c>
      <c r="E41" s="19" t="s">
        <v>13</v>
      </c>
      <c r="F41" s="19" t="s">
        <v>13</v>
      </c>
      <c r="G41" s="19" t="s">
        <v>75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75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75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75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COUNTIF(D41:AH41,"CL")</f>
        <v>0</v>
      </c>
      <c r="AL41" s="16">
        <f>COUNTIF(D41:AH41,"PL")</f>
        <v>0</v>
      </c>
      <c r="AM41" s="16">
        <f>SUM(AI41:AL41)</f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2019-02-14T10:43:46Z</dcterms:modified>
</cp:coreProperties>
</file>