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'H&amp;M'!$A$1:$AM$23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<sst xmlns="http://schemas.openxmlformats.org/spreadsheetml/2006/main" count="643" uniqueCount="57">
  <si>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</si>
  <si>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</si>
  <si>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</si>
  <si>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</si>
  <si>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</si>
  <si>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</si>
  <si>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</si>
  <si>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</si>
  <si>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</si>
  <si>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</si>
  <si>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</si>
  <si>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</si>
  <si>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</si>
  <si>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</si>
  <si>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</si>
  <si>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G033453</t>
  </si>
  <si>
    <t>SUCHIT  KUMAR</t>
  </si>
  <si>
    <t>P.L</t>
  </si>
  <si>
    <t>A -7,Okhla Phase-2,DDA Shed,Second Floor,Near Samara Honda Service,Okhla,New Delhi-110020</t>
  </si>
  <si>
    <t>G112131</t>
  </si>
  <si>
    <t>MUNNA KISHOR CHATURVEDI</t>
  </si>
  <si>
    <t>G005795</t>
  </si>
  <si>
    <t>G098976</t>
  </si>
  <si>
    <t>NIRBHAY SHARMA KUMAR</t>
  </si>
  <si>
    <t>MOHIT  SINGH</t>
  </si>
  <si>
    <t>wo</t>
  </si>
  <si>
    <t>G109586</t>
  </si>
  <si>
    <t>G126211</t>
  </si>
  <si>
    <t>G164740</t>
  </si>
  <si>
    <t>NIRPESH  NIRALA</t>
  </si>
  <si>
    <t>MANIK  HONDIQUE</t>
  </si>
  <si>
    <t>BISWAJIT  BARMAN</t>
  </si>
  <si>
    <t>G171627</t>
  </si>
  <si>
    <t>G174840</t>
  </si>
  <si>
    <t>ROHIT  RAM</t>
  </si>
  <si>
    <t>ANIL  KUMAR</t>
  </si>
  <si>
    <t>G174880</t>
  </si>
  <si>
    <t>G037498</t>
  </si>
  <si>
    <t>SATYENDRA  SINGH</t>
  </si>
  <si>
    <t>SHASHI KANT KHARWAR</t>
  </si>
  <si>
    <t>G169115</t>
  </si>
  <si>
    <t>JITENDER KUMAR SINGH</t>
  </si>
  <si>
    <t>G026377</t>
  </si>
  <si>
    <t>RAJEEV  KUMAR</t>
  </si>
  <si>
    <t>G085821</t>
  </si>
  <si>
    <t>RAMESH  KUMAR</t>
  </si>
  <si>
    <t>For the Month:- January 2019</t>
  </si>
  <si>
    <t>G098994</t>
  </si>
  <si>
    <t>CHANDAN KUMAR JHA</t>
  </si>
  <si>
    <t>G186512</t>
  </si>
  <si>
    <t>RAMASHRAY  PANDEY</t>
  </si>
  <si>
    <t>G169114</t>
  </si>
  <si>
    <t xml:space="preserve">AKALEEM  </t>
  </si>
  <si>
    <t>G173944</t>
  </si>
  <si>
    <t>SEEMA  SINGH</t>
  </si>
  <si>
    <t>G188875</t>
  </si>
  <si>
    <t>TUKTUKI GHOSH HALDER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</si>
</sst>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9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6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46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17</v>
      </c>
      <c r="AM8" s="12" t="s">
        <v>10</v>
      </c>
    </row>
    <row r="9" spans="1:39" ht="15">
      <c r="A9" s="5">
        <v>1</v>
      </c>
      <c r="B9" s="13" t="s">
        <v>47</v>
      </c>
      <c r="C9" s="13" t="s">
        <v>48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25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12</v>
      </c>
      <c r="Q9" s="5" t="s">
        <v>12</v>
      </c>
      <c r="R9" s="5" t="s">
        <v>25</v>
      </c>
      <c r="S9" s="5" t="s">
        <v>12</v>
      </c>
      <c r="T9" s="5" t="s">
        <v>12</v>
      </c>
      <c r="U9" s="5" t="s">
        <v>12</v>
      </c>
      <c r="V9" s="5" t="s">
        <v>13</v>
      </c>
      <c r="W9" s="5" t="s">
        <v>13</v>
      </c>
      <c r="X9" s="5" t="s">
        <v>13</v>
      </c>
      <c r="Y9" s="5" t="s">
        <v>25</v>
      </c>
      <c r="Z9" s="5" t="s">
        <v>12</v>
      </c>
      <c r="AA9" s="5" t="s">
        <v>12</v>
      </c>
      <c r="AB9" s="5" t="s">
        <v>12</v>
      </c>
      <c r="AC9" s="5" t="s">
        <v>12</v>
      </c>
      <c r="AD9" s="5" t="s">
        <v>12</v>
      </c>
      <c r="AE9" s="5" t="s">
        <v>12</v>
      </c>
      <c r="AF9" s="5" t="s">
        <v>25</v>
      </c>
      <c r="AG9" s="5" t="s">
        <v>12</v>
      </c>
      <c r="AH9" s="5" t="s">
        <v>12</v>
      </c>
      <c r="AI9" s="4">
        <f>COUNTIF(D9:AH9,"P")</f>
        <v>24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28</v>
      </c>
    </row>
    <row r="10" spans="1:39" ht="15">
      <c r="A10" s="5">
        <v>2</v>
      </c>
      <c r="B10" s="13" t="s">
        <v>26</v>
      </c>
      <c r="C10" s="13" t="s">
        <v>29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25</v>
      </c>
      <c r="J10" s="5" t="s">
        <v>12</v>
      </c>
      <c r="K10" s="5" t="s">
        <v>12</v>
      </c>
      <c r="L10" s="5" t="s">
        <v>12</v>
      </c>
      <c r="M10" s="15" t="s">
        <v>12</v>
      </c>
      <c r="N10" s="5" t="s">
        <v>12</v>
      </c>
      <c r="O10" s="5" t="s">
        <v>12</v>
      </c>
      <c r="P10" s="5" t="s">
        <v>25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25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13</v>
      </c>
      <c r="AD10" s="5" t="s">
        <v>25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 aca="true" t="shared" si="0" ref="AI10:AI26">COUNTIF(D10:AH10,"P")</f>
        <v>26</v>
      </c>
      <c r="AJ10" s="4">
        <f aca="true" t="shared" si="1" ref="AJ10:AJ26">COUNTIF(D10:AH10,"wo")</f>
        <v>4</v>
      </c>
      <c r="AK10" s="4">
        <f aca="true" t="shared" si="2" ref="AK10:AK26">COUNTIF(D10:AH10,"CL")</f>
        <v>0</v>
      </c>
      <c r="AL10" s="4">
        <f aca="true" t="shared" si="3" ref="AL10:AL26">COUNTIF(D10:AH10,"PL")</f>
        <v>0</v>
      </c>
      <c r="AM10" s="4">
        <f aca="true" t="shared" si="4" ref="AM10:AM26">SUM(AI10:AL10)</f>
        <v>30</v>
      </c>
    </row>
    <row r="11" spans="1:39" ht="15">
      <c r="A11" s="5">
        <v>3</v>
      </c>
      <c r="B11" s="13" t="s">
        <v>27</v>
      </c>
      <c r="C11" s="13" t="s">
        <v>30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5" t="s">
        <v>13</v>
      </c>
      <c r="K11" s="5" t="s">
        <v>13</v>
      </c>
      <c r="L11" s="5" t="s">
        <v>13</v>
      </c>
      <c r="M11" s="5" t="s">
        <v>13</v>
      </c>
      <c r="N11" s="5" t="s">
        <v>13</v>
      </c>
      <c r="O11" s="5" t="s">
        <v>13</v>
      </c>
      <c r="P11" s="5" t="s">
        <v>13</v>
      </c>
      <c r="Q11" s="5" t="s">
        <v>13</v>
      </c>
      <c r="R11" s="5" t="s">
        <v>13</v>
      </c>
      <c r="S11" s="5" t="s">
        <v>13</v>
      </c>
      <c r="T11" s="5" t="s">
        <v>13</v>
      </c>
      <c r="U11" s="5" t="s">
        <v>13</v>
      </c>
      <c r="V11" s="5" t="s">
        <v>13</v>
      </c>
      <c r="W11" s="5" t="s">
        <v>13</v>
      </c>
      <c r="X11" s="5" t="s">
        <v>13</v>
      </c>
      <c r="Y11" s="5" t="s">
        <v>13</v>
      </c>
      <c r="Z11" s="5" t="s">
        <v>13</v>
      </c>
      <c r="AA11" s="5" t="s">
        <v>13</v>
      </c>
      <c r="AB11" s="5" t="s">
        <v>13</v>
      </c>
      <c r="AC11" s="5" t="s">
        <v>13</v>
      </c>
      <c r="AD11" s="5" t="s">
        <v>12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 t="shared" si="0"/>
        <v>5</v>
      </c>
      <c r="AJ11" s="4">
        <f t="shared" si="1"/>
        <v>0</v>
      </c>
      <c r="AK11" s="4">
        <f t="shared" si="2"/>
        <v>0</v>
      </c>
      <c r="AL11" s="4">
        <f t="shared" si="3"/>
        <v>0</v>
      </c>
      <c r="AM11" s="4">
        <f t="shared" si="4"/>
        <v>5</v>
      </c>
    </row>
    <row r="12" spans="1:39" ht="15">
      <c r="A12" s="5">
        <v>4</v>
      </c>
      <c r="B12" s="2" t="s">
        <v>33</v>
      </c>
      <c r="C12" s="2" t="s">
        <v>35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25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25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25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25</v>
      </c>
      <c r="AE12" s="5" t="s">
        <v>12</v>
      </c>
      <c r="AF12" s="5" t="s">
        <v>12</v>
      </c>
      <c r="AG12" s="5" t="s">
        <v>13</v>
      </c>
      <c r="AH12" s="5" t="s">
        <v>12</v>
      </c>
      <c r="AI12" s="4">
        <f t="shared" si="0"/>
        <v>26</v>
      </c>
      <c r="AJ12" s="4">
        <f t="shared" si="1"/>
        <v>4</v>
      </c>
      <c r="AK12" s="4">
        <f t="shared" si="2"/>
        <v>0</v>
      </c>
      <c r="AL12" s="4">
        <f t="shared" si="3"/>
        <v>0</v>
      </c>
      <c r="AM12" s="4">
        <f t="shared" si="4"/>
        <v>30</v>
      </c>
    </row>
    <row r="13" spans="1:39" ht="15">
      <c r="A13" s="5">
        <v>5</v>
      </c>
      <c r="B13" s="2" t="s">
        <v>49</v>
      </c>
      <c r="C13" s="2" t="s">
        <v>50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25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25</v>
      </c>
      <c r="Q13" s="5" t="s">
        <v>12</v>
      </c>
      <c r="R13" s="5" t="s">
        <v>12</v>
      </c>
      <c r="S13" s="5" t="s">
        <v>13</v>
      </c>
      <c r="T13" s="5" t="s">
        <v>13</v>
      </c>
      <c r="U13" s="5" t="s">
        <v>12</v>
      </c>
      <c r="V13" s="5" t="s">
        <v>12</v>
      </c>
      <c r="W13" s="5" t="s">
        <v>25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25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 t="shared" si="0"/>
        <v>25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f t="shared" si="4"/>
        <v>29</v>
      </c>
    </row>
    <row r="14" spans="1:39" ht="15">
      <c r="A14" s="5">
        <v>6</v>
      </c>
      <c r="B14" s="13" t="s">
        <v>21</v>
      </c>
      <c r="C14" s="13" t="s">
        <v>23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25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25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25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25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 t="shared" si="0"/>
        <v>27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31</v>
      </c>
    </row>
    <row r="15" spans="1:39" ht="15">
      <c r="A15" s="5">
        <v>7</v>
      </c>
      <c r="B15" s="13" t="s">
        <v>42</v>
      </c>
      <c r="C15" s="13" t="s">
        <v>43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25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25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25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25</v>
      </c>
      <c r="AD15" s="5" t="s">
        <v>12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31</v>
      </c>
    </row>
    <row r="16" spans="1:39" ht="15">
      <c r="A16" s="5">
        <v>8</v>
      </c>
      <c r="B16" s="13" t="s">
        <v>15</v>
      </c>
      <c r="C16" s="13" t="s">
        <v>16</v>
      </c>
      <c r="D16" s="5" t="s">
        <v>13</v>
      </c>
      <c r="E16" s="5" t="s">
        <v>13</v>
      </c>
      <c r="F16" s="5" t="s">
        <v>13</v>
      </c>
      <c r="G16" s="5" t="s">
        <v>13</v>
      </c>
      <c r="H16" s="5" t="s">
        <v>13</v>
      </c>
      <c r="I16" s="5" t="s">
        <v>13</v>
      </c>
      <c r="J16" s="5" t="s">
        <v>13</v>
      </c>
      <c r="K16" s="5" t="s">
        <v>13</v>
      </c>
      <c r="L16" s="5" t="s">
        <v>12</v>
      </c>
      <c r="M16" s="5" t="s">
        <v>12</v>
      </c>
      <c r="N16" s="5" t="s">
        <v>12</v>
      </c>
      <c r="O16" s="5" t="s">
        <v>25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25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25</v>
      </c>
      <c r="AD16" s="5" t="s">
        <v>12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 t="shared" si="0"/>
        <v>20</v>
      </c>
      <c r="AJ16" s="4">
        <f t="shared" si="1"/>
        <v>3</v>
      </c>
      <c r="AK16" s="4">
        <f t="shared" si="2"/>
        <v>0</v>
      </c>
      <c r="AL16" s="4">
        <f t="shared" si="3"/>
        <v>0</v>
      </c>
      <c r="AM16" s="4">
        <f t="shared" si="4"/>
        <v>23</v>
      </c>
    </row>
    <row r="17" spans="1:39" ht="15">
      <c r="A17" s="5">
        <v>9</v>
      </c>
      <c r="B17" s="13" t="s">
        <v>37</v>
      </c>
      <c r="C17" s="13" t="s">
        <v>39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25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12</v>
      </c>
      <c r="Q17" s="5" t="s">
        <v>25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12</v>
      </c>
      <c r="X17" s="5" t="s">
        <v>25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13</v>
      </c>
      <c r="AE17" s="5" t="s">
        <v>13</v>
      </c>
      <c r="AF17" s="5" t="s">
        <v>13</v>
      </c>
      <c r="AG17" s="5" t="s">
        <v>13</v>
      </c>
      <c r="AH17" s="5" t="s">
        <v>13</v>
      </c>
      <c r="AI17" s="4">
        <f t="shared" si="0"/>
        <v>23</v>
      </c>
      <c r="AJ17" s="4">
        <f t="shared" si="1"/>
        <v>3</v>
      </c>
      <c r="AK17" s="4">
        <f t="shared" si="2"/>
        <v>0</v>
      </c>
      <c r="AL17" s="4">
        <f t="shared" si="3"/>
        <v>0</v>
      </c>
      <c r="AM17" s="4">
        <f t="shared" si="4"/>
        <v>26</v>
      </c>
    </row>
    <row r="18" spans="1:39" ht="15">
      <c r="A18" s="5">
        <v>10</v>
      </c>
      <c r="B18" s="13" t="s">
        <v>44</v>
      </c>
      <c r="C18" s="13" t="s">
        <v>45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25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25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12</v>
      </c>
      <c r="X18" s="5" t="s">
        <v>25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13</v>
      </c>
      <c r="AE18" s="5" t="s">
        <v>25</v>
      </c>
      <c r="AF18" s="5" t="s">
        <v>12</v>
      </c>
      <c r="AG18" s="5" t="s">
        <v>12</v>
      </c>
      <c r="AH18" s="5" t="s">
        <v>12</v>
      </c>
      <c r="AI18" s="4">
        <f t="shared" si="0"/>
        <v>26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30</v>
      </c>
    </row>
    <row r="19" spans="1:39" ht="15">
      <c r="A19" s="5">
        <v>11</v>
      </c>
      <c r="B19" s="13" t="s">
        <v>22</v>
      </c>
      <c r="C19" s="13" t="s">
        <v>24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25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12</v>
      </c>
      <c r="Q19" s="5" t="s">
        <v>12</v>
      </c>
      <c r="R19" s="5" t="s">
        <v>25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12</v>
      </c>
      <c r="X19" s="5" t="s">
        <v>12</v>
      </c>
      <c r="Y19" s="5" t="s">
        <v>25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12</v>
      </c>
      <c r="AE19" s="5" t="s">
        <v>13</v>
      </c>
      <c r="AF19" s="5" t="s">
        <v>25</v>
      </c>
      <c r="AG19" s="5" t="s">
        <v>12</v>
      </c>
      <c r="AH19" s="5" t="s">
        <v>12</v>
      </c>
      <c r="AI19" s="4">
        <f t="shared" si="0"/>
        <v>26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30</v>
      </c>
    </row>
    <row r="20" spans="1:39" ht="15">
      <c r="A20" s="5">
        <v>12</v>
      </c>
      <c r="B20" s="2" t="s">
        <v>19</v>
      </c>
      <c r="C20" s="2" t="s">
        <v>20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25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25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25</v>
      </c>
      <c r="Y20" s="5" t="s">
        <v>13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25</v>
      </c>
      <c r="AF20" s="5" t="s">
        <v>12</v>
      </c>
      <c r="AG20" s="5" t="s">
        <v>12</v>
      </c>
      <c r="AH20" s="5" t="s">
        <v>12</v>
      </c>
      <c r="AI20" s="4">
        <f t="shared" si="0"/>
        <v>26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30</v>
      </c>
    </row>
    <row r="21" spans="1:39" ht="15">
      <c r="A21" s="5">
        <v>13</v>
      </c>
      <c r="B21" s="2" t="s">
        <v>28</v>
      </c>
      <c r="C21" s="2" t="s">
        <v>31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25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25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25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12</v>
      </c>
      <c r="AD21" s="5" t="s">
        <v>25</v>
      </c>
      <c r="AE21" s="5" t="s">
        <v>12</v>
      </c>
      <c r="AF21" s="5" t="s">
        <v>12</v>
      </c>
      <c r="AG21" s="5" t="s">
        <v>12</v>
      </c>
      <c r="AH21" s="5" t="s">
        <v>12</v>
      </c>
      <c r="AI21" s="4">
        <f t="shared" si="0"/>
        <v>27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31</v>
      </c>
    </row>
    <row r="22" spans="1:39" ht="15">
      <c r="A22" s="5">
        <v>14</v>
      </c>
      <c r="B22" s="2" t="s">
        <v>51</v>
      </c>
      <c r="C22" s="2" t="s">
        <v>52</v>
      </c>
      <c r="D22" s="5" t="s">
        <v>13</v>
      </c>
      <c r="E22" s="5" t="s">
        <v>13</v>
      </c>
      <c r="F22" s="5" t="s">
        <v>13</v>
      </c>
      <c r="G22" s="5" t="s">
        <v>13</v>
      </c>
      <c r="H22" s="5" t="s">
        <v>13</v>
      </c>
      <c r="I22" s="5" t="s">
        <v>13</v>
      </c>
      <c r="J22" s="5" t="s">
        <v>13</v>
      </c>
      <c r="K22" s="5" t="s">
        <v>13</v>
      </c>
      <c r="L22" s="5" t="s">
        <v>13</v>
      </c>
      <c r="M22" s="5" t="s">
        <v>13</v>
      </c>
      <c r="N22" s="5" t="s">
        <v>13</v>
      </c>
      <c r="O22" s="5" t="s">
        <v>13</v>
      </c>
      <c r="P22" s="5" t="s">
        <v>13</v>
      </c>
      <c r="Q22" s="5" t="s">
        <v>13</v>
      </c>
      <c r="R22" s="5" t="s">
        <v>13</v>
      </c>
      <c r="S22" s="5" t="s">
        <v>13</v>
      </c>
      <c r="T22" s="5" t="s">
        <v>13</v>
      </c>
      <c r="U22" s="5" t="s">
        <v>13</v>
      </c>
      <c r="V22" s="5" t="s">
        <v>13</v>
      </c>
      <c r="W22" s="5" t="s">
        <v>13</v>
      </c>
      <c r="X22" s="5" t="s">
        <v>13</v>
      </c>
      <c r="Y22" s="5" t="s">
        <v>12</v>
      </c>
      <c r="Z22" s="5" t="s">
        <v>12</v>
      </c>
      <c r="AA22" s="5" t="s">
        <v>12</v>
      </c>
      <c r="AB22" s="5" t="s">
        <v>25</v>
      </c>
      <c r="AC22" s="5" t="s">
        <v>12</v>
      </c>
      <c r="AD22" s="5" t="s">
        <v>12</v>
      </c>
      <c r="AE22" s="5" t="s">
        <v>12</v>
      </c>
      <c r="AF22" s="5" t="s">
        <v>12</v>
      </c>
      <c r="AG22" s="5" t="s">
        <v>12</v>
      </c>
      <c r="AH22" s="5" t="s">
        <v>13</v>
      </c>
      <c r="AI22" s="4">
        <f t="shared" si="0"/>
        <v>8</v>
      </c>
      <c r="AJ22" s="4">
        <f t="shared" si="1"/>
        <v>1</v>
      </c>
      <c r="AK22" s="4">
        <f t="shared" si="2"/>
        <v>0</v>
      </c>
      <c r="AL22" s="4">
        <f t="shared" si="3"/>
        <v>0</v>
      </c>
      <c r="AM22" s="4">
        <f t="shared" si="4"/>
        <v>9</v>
      </c>
    </row>
    <row r="23" spans="1:39" ht="15">
      <c r="A23" s="5">
        <v>15</v>
      </c>
      <c r="B23" s="2" t="s">
        <v>40</v>
      </c>
      <c r="C23" s="2" t="s">
        <v>41</v>
      </c>
      <c r="D23" s="5" t="s">
        <v>13</v>
      </c>
      <c r="E23" s="5" t="s">
        <v>13</v>
      </c>
      <c r="F23" s="5" t="s">
        <v>13</v>
      </c>
      <c r="G23" s="5" t="s">
        <v>13</v>
      </c>
      <c r="H23" s="5" t="s">
        <v>13</v>
      </c>
      <c r="I23" s="5" t="s">
        <v>13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25</v>
      </c>
      <c r="Q23" s="5" t="s">
        <v>12</v>
      </c>
      <c r="R23" s="5" t="s">
        <v>12</v>
      </c>
      <c r="S23" s="5" t="s">
        <v>12</v>
      </c>
      <c r="T23" s="5" t="s">
        <v>12</v>
      </c>
      <c r="U23" s="5" t="s">
        <v>12</v>
      </c>
      <c r="V23" s="5" t="s">
        <v>12</v>
      </c>
      <c r="W23" s="5" t="s">
        <v>25</v>
      </c>
      <c r="X23" s="5" t="s">
        <v>12</v>
      </c>
      <c r="Y23" s="5" t="s">
        <v>12</v>
      </c>
      <c r="Z23" s="5" t="s">
        <v>12</v>
      </c>
      <c r="AA23" s="5" t="s">
        <v>12</v>
      </c>
      <c r="AB23" s="5" t="s">
        <v>12</v>
      </c>
      <c r="AC23" s="5" t="s">
        <v>12</v>
      </c>
      <c r="AD23" s="5" t="s">
        <v>25</v>
      </c>
      <c r="AE23" s="5" t="s">
        <v>12</v>
      </c>
      <c r="AF23" s="5" t="s">
        <v>12</v>
      </c>
      <c r="AG23" s="5" t="s">
        <v>12</v>
      </c>
      <c r="AH23" s="5" t="s">
        <v>13</v>
      </c>
      <c r="AI23" s="4">
        <f t="shared" si="0"/>
        <v>21</v>
      </c>
      <c r="AJ23" s="4">
        <f t="shared" si="1"/>
        <v>3</v>
      </c>
      <c r="AK23" s="4">
        <f t="shared" si="2"/>
        <v>0</v>
      </c>
      <c r="AL23" s="4">
        <f t="shared" si="3"/>
        <v>0</v>
      </c>
      <c r="AM23" s="4">
        <f t="shared" si="4"/>
        <v>24</v>
      </c>
    </row>
    <row r="24" spans="1:39" ht="15">
      <c r="A24" s="5">
        <v>16</v>
      </c>
      <c r="B24" s="2" t="s">
        <v>32</v>
      </c>
      <c r="C24" s="2" t="s">
        <v>34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25</v>
      </c>
      <c r="I24" s="5" t="s">
        <v>12</v>
      </c>
      <c r="J24" s="5" t="s">
        <v>12</v>
      </c>
      <c r="K24" s="5" t="s">
        <v>12</v>
      </c>
      <c r="L24" s="5" t="s">
        <v>12</v>
      </c>
      <c r="M24" s="5" t="s">
        <v>12</v>
      </c>
      <c r="N24" s="5" t="s">
        <v>12</v>
      </c>
      <c r="O24" s="5" t="s">
        <v>25</v>
      </c>
      <c r="P24" s="5" t="s">
        <v>12</v>
      </c>
      <c r="Q24" s="5" t="s">
        <v>12</v>
      </c>
      <c r="R24" s="5" t="s">
        <v>12</v>
      </c>
      <c r="S24" s="5" t="s">
        <v>12</v>
      </c>
      <c r="T24" s="5" t="s">
        <v>12</v>
      </c>
      <c r="U24" s="5" t="s">
        <v>12</v>
      </c>
      <c r="V24" s="5" t="s">
        <v>25</v>
      </c>
      <c r="W24" s="5" t="s">
        <v>12</v>
      </c>
      <c r="X24" s="5" t="s">
        <v>12</v>
      </c>
      <c r="Y24" s="5" t="s">
        <v>12</v>
      </c>
      <c r="Z24" s="5" t="s">
        <v>12</v>
      </c>
      <c r="AA24" s="5" t="s">
        <v>12</v>
      </c>
      <c r="AB24" s="5" t="s">
        <v>12</v>
      </c>
      <c r="AC24" s="5" t="s">
        <v>25</v>
      </c>
      <c r="AD24" s="5" t="s">
        <v>12</v>
      </c>
      <c r="AE24" s="5" t="s">
        <v>12</v>
      </c>
      <c r="AF24" s="5" t="s">
        <v>12</v>
      </c>
      <c r="AG24" s="5" t="s">
        <v>12</v>
      </c>
      <c r="AH24" s="5" t="s">
        <v>12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f t="shared" si="4"/>
        <v>31</v>
      </c>
    </row>
    <row r="25" spans="1:39" ht="15">
      <c r="A25" s="5">
        <v>17</v>
      </c>
      <c r="B25" s="2" t="s">
        <v>53</v>
      </c>
      <c r="C25" s="2" t="s">
        <v>54</v>
      </c>
      <c r="D25" s="5" t="s">
        <v>13</v>
      </c>
      <c r="E25" s="5" t="s">
        <v>13</v>
      </c>
      <c r="F25" s="5" t="s">
        <v>13</v>
      </c>
      <c r="G25" s="5" t="s">
        <v>13</v>
      </c>
      <c r="H25" s="5" t="s">
        <v>13</v>
      </c>
      <c r="I25" s="5" t="s">
        <v>13</v>
      </c>
      <c r="J25" s="5" t="s">
        <v>13</v>
      </c>
      <c r="K25" s="5" t="s">
        <v>13</v>
      </c>
      <c r="L25" s="5" t="s">
        <v>13</v>
      </c>
      <c r="M25" s="5" t="s">
        <v>13</v>
      </c>
      <c r="N25" s="5" t="s">
        <v>12</v>
      </c>
      <c r="O25" s="5" t="s">
        <v>25</v>
      </c>
      <c r="P25" s="5" t="s">
        <v>12</v>
      </c>
      <c r="Q25" s="5" t="s">
        <v>12</v>
      </c>
      <c r="R25" s="5" t="s">
        <v>12</v>
      </c>
      <c r="S25" s="5" t="s">
        <v>12</v>
      </c>
      <c r="T25" s="5" t="s">
        <v>12</v>
      </c>
      <c r="U25" s="5" t="s">
        <v>12</v>
      </c>
      <c r="V25" s="5" t="s">
        <v>25</v>
      </c>
      <c r="W25" s="5" t="s">
        <v>12</v>
      </c>
      <c r="X25" s="5" t="s">
        <v>12</v>
      </c>
      <c r="Y25" s="5" t="s">
        <v>12</v>
      </c>
      <c r="Z25" s="5" t="s">
        <v>12</v>
      </c>
      <c r="AA25" s="5" t="s">
        <v>12</v>
      </c>
      <c r="AB25" s="5" t="s">
        <v>12</v>
      </c>
      <c r="AC25" s="5" t="s">
        <v>25</v>
      </c>
      <c r="AD25" s="5" t="s">
        <v>12</v>
      </c>
      <c r="AE25" s="5" t="s">
        <v>12</v>
      </c>
      <c r="AF25" s="5" t="s">
        <v>12</v>
      </c>
      <c r="AG25" s="5" t="s">
        <v>12</v>
      </c>
      <c r="AH25" s="5" t="s">
        <v>12</v>
      </c>
      <c r="AI25" s="4">
        <f t="shared" si="0"/>
        <v>18</v>
      </c>
      <c r="AJ25" s="4">
        <f t="shared" si="1"/>
        <v>3</v>
      </c>
      <c r="AK25" s="4">
        <f t="shared" si="2"/>
        <v>0</v>
      </c>
      <c r="AL25" s="4">
        <f t="shared" si="3"/>
        <v>0</v>
      </c>
      <c r="AM25" s="4">
        <f t="shared" si="4"/>
        <v>21</v>
      </c>
    </row>
    <row r="26" spans="1:39" ht="15">
      <c r="A26" s="5">
        <v>18</v>
      </c>
      <c r="B26" s="2" t="s">
        <v>36</v>
      </c>
      <c r="C26" s="2" t="s">
        <v>38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25</v>
      </c>
      <c r="J26" s="5" t="s">
        <v>12</v>
      </c>
      <c r="K26" s="5" t="s">
        <v>12</v>
      </c>
      <c r="L26" s="5" t="s">
        <v>12</v>
      </c>
      <c r="M26" s="5" t="s">
        <v>12</v>
      </c>
      <c r="N26" s="5" t="s">
        <v>12</v>
      </c>
      <c r="O26" s="5" t="s">
        <v>12</v>
      </c>
      <c r="P26" s="5" t="s">
        <v>25</v>
      </c>
      <c r="Q26" s="5" t="s">
        <v>12</v>
      </c>
      <c r="R26" s="5" t="s">
        <v>12</v>
      </c>
      <c r="S26" s="5" t="s">
        <v>12</v>
      </c>
      <c r="T26" s="5" t="s">
        <v>12</v>
      </c>
      <c r="U26" s="5" t="s">
        <v>12</v>
      </c>
      <c r="V26" s="5" t="s">
        <v>12</v>
      </c>
      <c r="W26" s="5" t="s">
        <v>25</v>
      </c>
      <c r="X26" s="5" t="s">
        <v>12</v>
      </c>
      <c r="Y26" s="5" t="s">
        <v>12</v>
      </c>
      <c r="Z26" s="5" t="s">
        <v>12</v>
      </c>
      <c r="AA26" s="5" t="s">
        <v>12</v>
      </c>
      <c r="AB26" s="5" t="s">
        <v>12</v>
      </c>
      <c r="AC26" s="5" t="s">
        <v>12</v>
      </c>
      <c r="AD26" s="5" t="s">
        <v>25</v>
      </c>
      <c r="AE26" s="5" t="s">
        <v>12</v>
      </c>
      <c r="AF26" s="5" t="s">
        <v>12</v>
      </c>
      <c r="AG26" s="5" t="s">
        <v>12</v>
      </c>
      <c r="AH26" s="5" t="s">
        <v>12</v>
      </c>
      <c r="AI26" s="4">
        <f t="shared" si="0"/>
        <v>27</v>
      </c>
      <c r="AJ26" s="4">
        <f t="shared" si="1"/>
        <v>4</v>
      </c>
      <c r="AK26" s="4">
        <f t="shared" si="2"/>
        <v>0</v>
      </c>
      <c r="AL26" s="4">
        <f t="shared" si="3"/>
        <v>0</v>
      </c>
      <c r="AM26" s="4">
        <f t="shared" si="4"/>
        <v>31</v>
      </c>
    </row>
    <row r="27" spans="1:39" ht="15">
      <c r="A27" s="5">
        <v>19</v>
      </c>
      <c r="B27" s="2" t="s">
        <v>55</v>
      </c>
      <c r="C27" s="2" t="s">
        <v>56</v>
      </c>
      <c r="D27" s="5" t="s">
        <v>13</v>
      </c>
      <c r="E27" s="5" t="s">
        <v>13</v>
      </c>
      <c r="F27" s="5" t="s">
        <v>13</v>
      </c>
      <c r="G27" s="5" t="s">
        <v>13</v>
      </c>
      <c r="H27" s="5" t="s">
        <v>13</v>
      </c>
      <c r="I27" s="5" t="s">
        <v>13</v>
      </c>
      <c r="J27" s="5" t="s">
        <v>13</v>
      </c>
      <c r="K27" s="5" t="s">
        <v>13</v>
      </c>
      <c r="L27" s="5" t="s">
        <v>13</v>
      </c>
      <c r="M27" s="5" t="s">
        <v>13</v>
      </c>
      <c r="N27" s="5" t="s">
        <v>13</v>
      </c>
      <c r="O27" s="5" t="s">
        <v>13</v>
      </c>
      <c r="P27" s="5" t="s">
        <v>13</v>
      </c>
      <c r="Q27" s="5" t="s">
        <v>13</v>
      </c>
      <c r="R27" s="5" t="s">
        <v>13</v>
      </c>
      <c r="S27" s="5" t="s">
        <v>13</v>
      </c>
      <c r="T27" s="5" t="s">
        <v>13</v>
      </c>
      <c r="U27" s="5" t="s">
        <v>13</v>
      </c>
      <c r="V27" s="5" t="s">
        <v>13</v>
      </c>
      <c r="W27" s="5" t="s">
        <v>13</v>
      </c>
      <c r="X27" s="5" t="s">
        <v>13</v>
      </c>
      <c r="Y27" s="5" t="s">
        <v>13</v>
      </c>
      <c r="Z27" s="5" t="s">
        <v>12</v>
      </c>
      <c r="AA27" s="5" t="s">
        <v>12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25</v>
      </c>
      <c r="AG27" s="5" t="s">
        <v>12</v>
      </c>
      <c r="AH27" s="5" t="s">
        <v>12</v>
      </c>
      <c r="AI27" s="4">
        <f>COUNTIF(D27:AH27,"P")</f>
        <v>8</v>
      </c>
      <c r="AJ27" s="4">
        <f>COUNTIF(D27:AH27,"wo")</f>
        <v>1</v>
      </c>
      <c r="AK27" s="4">
        <f>COUNTIF(D27:AH27,"CL")</f>
        <v>0</v>
      </c>
      <c r="AL27" s="4">
        <f>COUNTIF(D27:AH27,"PL")</f>
        <v>0</v>
      </c>
      <c r="AM27" s="4">
        <f>SUM(AI27:AL27)</f>
        <v>9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2019-01-02T10:53:31Z</cp:lastPrinted>
  <dcterms:created xsi:type="dcterms:W3CDTF">2012-02-06T05:36:17Z</dcterms:created>
  <dcterms:modified xsi:type="dcterms:W3CDTF">2019-03-01T05:52:40Z</dcterms:modified>
  <cp:category/>
  <cp:version/>
  <cp:contentType/>
  <cp:contentStatus/>
</cp:coreProperties>
</file>