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MAY!$A$8:$AJ$13</definedName>
    <definedName name="_xlnm.Print_Area" localSheetId="0">MAY!$A$1:$AJ$13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I13" i="5"/>
  <c r="AH13"/>
  <c r="AG13"/>
  <c r="AF13"/>
  <c r="AJ13" s="1"/>
  <c r="AI12"/>
  <c r="AH12"/>
  <c r="AG12"/>
  <c r="AF12"/>
  <c r="AJ12" s="1"/>
  <c r="AI11"/>
  <c r="AH11"/>
  <c r="AG11"/>
  <c r="AF11"/>
  <c r="AJ11" s="1"/>
  <c r="AI10"/>
  <c r="AH10"/>
  <c r="AG10"/>
  <c r="AF10"/>
  <c r="AJ10" s="1"/>
  <c r="AI9"/>
  <c r="AH9"/>
  <c r="AG9"/>
  <c r="AF9"/>
  <c r="AJ9" l="1"/>
</calcChain>
</file>

<file path=xl/sharedStrings.xml><?xml version="1.0" encoding="utf-8"?>
<sst xmlns="http://schemas.openxmlformats.org/spreadsheetml/2006/main" count="166" uniqueCount="28">
  <si>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</si>
  <si>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</si>
  <si>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</si>
  <si>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</si>
  <si>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</si>
  <si>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</si>
  <si>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</si>
  <si>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</si>
  <si>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</si>
  <si>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</si>
  <si>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</si>
  <si>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</si>
  <si>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</si>
  <si>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</si>
  <si>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</si>
  <si>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</si>
  <si>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</si>
  <si>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</si>
  <si>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</si>
  <si>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</si>
  <si>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</si>
  <si>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</si>
  <si>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</si>
  <si>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</si>
  <si>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</si>
  <si>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</si>
  <si>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Name &amp; Address of Estabishment in/ under which contract is carried on: M/s Instakart Services Pvt. Ltd. A-25, Samunga Building, Mohan Co-Operative Sarita Vihar New Delhi</t>
  </si>
  <si>
    <t>For the Month:- February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</si>
</sst>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workbookViewId="0">
      <selection activeCell="B9" sqref="B9"/>
    </sheetView>
  </sheetViews>
  <sheetFormatPr defaultRowHeight="15"/>
  <cols>
    <col min="1" max="1" width="6.140625" customWidth="1"/>
    <col min="3" max="3" width="23.28515625" bestFit="1" customWidth="1"/>
    <col min="4" max="31" width="3" customWidth="1"/>
    <col min="32" max="32" width="8" bestFit="1" customWidth="1"/>
    <col min="33" max="33" width="6.28515625" bestFit="1" customWidth="1"/>
    <col min="34" max="34" width="5.5703125" bestFit="1" customWidth="1"/>
    <col min="35" max="35" width="4.42578125" customWidth="1"/>
    <col min="36" max="36" width="6.85546875" bestFit="1" customWidth="1"/>
  </cols>
  <sheetData>
    <row r="1" spans="1:36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>
      <c r="A5" s="4" t="s">
        <v>19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>
      <c r="A6" s="2" t="s">
        <v>26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10</v>
      </c>
      <c r="AI8" s="14" t="s">
        <v>11</v>
      </c>
      <c r="AJ8" s="14" t="s">
        <v>12</v>
      </c>
    </row>
    <row r="9" spans="1:36" ht="15" customHeight="1">
      <c r="A9" s="1">
        <v>1</v>
      </c>
      <c r="B9" s="19" t="s">
        <v>16</v>
      </c>
      <c r="C9" s="19" t="s">
        <v>17</v>
      </c>
      <c r="D9" s="20" t="s">
        <v>25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25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25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25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13</v>
      </c>
      <c r="AF9" s="15">
        <f>COUNTIF(D9:AE9,"p")</f>
        <v>24</v>
      </c>
      <c r="AG9" s="15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 t="shared" ref="AJ9" si="0">AF9+AG9</f>
        <v>28</v>
      </c>
    </row>
    <row r="10" spans="1:36" ht="15" customHeight="1">
      <c r="A10" s="1">
        <v>2</v>
      </c>
      <c r="B10" s="19" t="s">
        <v>18</v>
      </c>
      <c r="C10" s="19" t="s">
        <v>20</v>
      </c>
      <c r="D10" s="20" t="s">
        <v>13</v>
      </c>
      <c r="E10" s="20" t="s">
        <v>25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25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25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25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15">
        <f>COUNTIF(D10:AE10,"p")</f>
        <v>24</v>
      </c>
      <c r="AG10" s="15">
        <f>COUNTIF(D10:AE10,"wo")</f>
        <v>4</v>
      </c>
      <c r="AH10" s="16">
        <f>COUNTIF(D10:AE10,"CL")</f>
        <v>0</v>
      </c>
      <c r="AI10" s="16">
        <f>COUNTIF(D10:AE10,"PL")</f>
        <v>0</v>
      </c>
      <c r="AJ10" s="16">
        <f t="shared" ref="AJ10:AJ13" si="1">AF10+AG10</f>
        <v>28</v>
      </c>
    </row>
    <row r="11" spans="1:36">
      <c r="A11" s="20">
        <v>3</v>
      </c>
      <c r="B11" t="s">
        <v>14</v>
      </c>
      <c r="C11" t="s">
        <v>15</v>
      </c>
      <c r="D11" s="20" t="s">
        <v>13</v>
      </c>
      <c r="E11" s="20" t="s">
        <v>13</v>
      </c>
      <c r="F11" s="20" t="s">
        <v>25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25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25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25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15">
        <f>COUNTIF(D11:AE11,"p")</f>
        <v>24</v>
      </c>
      <c r="AG11" s="15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 t="shared" si="1"/>
        <v>28</v>
      </c>
    </row>
    <row r="12" spans="1:36" ht="15" customHeight="1">
      <c r="A12" s="20">
        <v>4</v>
      </c>
      <c r="B12" t="s">
        <v>21</v>
      </c>
      <c r="C12" t="s">
        <v>22</v>
      </c>
      <c r="D12" s="20" t="s">
        <v>13</v>
      </c>
      <c r="E12" s="20" t="s">
        <v>13</v>
      </c>
      <c r="F12" s="20" t="s">
        <v>13</v>
      </c>
      <c r="G12" s="20" t="s">
        <v>25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25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25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25</v>
      </c>
      <c r="AC12" s="20" t="s">
        <v>13</v>
      </c>
      <c r="AD12" s="20" t="s">
        <v>13</v>
      </c>
      <c r="AE12" s="20" t="s">
        <v>13</v>
      </c>
      <c r="AF12" s="15">
        <f>COUNTIF(D12:AE12,"p")</f>
        <v>24</v>
      </c>
      <c r="AG12" s="15">
        <f>COUNTIF(D12:AE12,"wo")</f>
        <v>4</v>
      </c>
      <c r="AH12" s="16">
        <f>COUNTIF(D12:AE12,"CL")</f>
        <v>0</v>
      </c>
      <c r="AI12" s="16">
        <f>COUNTIF(D12:AE12,"PL")</f>
        <v>0</v>
      </c>
      <c r="AJ12" s="16">
        <f t="shared" si="1"/>
        <v>28</v>
      </c>
    </row>
    <row r="13" spans="1:36" ht="15" customHeight="1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25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25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25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25</v>
      </c>
      <c r="AD13" s="20" t="s">
        <v>13</v>
      </c>
      <c r="AE13" s="20" t="s">
        <v>13</v>
      </c>
      <c r="AF13" s="15">
        <f>COUNTIF(D13:AE13,"p")</f>
        <v>24</v>
      </c>
      <c r="AG13" s="15">
        <f>COUNTIF(D13:AE13,"wo")</f>
        <v>4</v>
      </c>
      <c r="AH13" s="16">
        <f>COUNTIF(D13:AE13,"CL")</f>
        <v>0</v>
      </c>
      <c r="AI13" s="16">
        <f>COUNTIF(D13:AE13,"PL")</f>
        <v>0</v>
      </c>
      <c r="AJ13" s="16">
        <f t="shared" si="1"/>
        <v>28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2019-03-20T06:52:34Z</dcterms:modified>
</cp:coreProperties>
</file>