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2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MAY!$A$1:$AL$40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40" i="5"/>
  <c r="AJ40"/>
  <c r="AI40"/>
  <c r="AH40"/>
  <c r="AL40" s="1"/>
  <c r="AK39"/>
  <c r="AJ39"/>
  <c r="AI39"/>
  <c r="AH39"/>
  <c r="AL39" s="1"/>
  <c r="AK38"/>
  <c r="AJ38"/>
  <c r="AI38"/>
  <c r="AH38"/>
  <c r="AL38" s="1"/>
  <c r="AK37"/>
  <c r="AJ37"/>
  <c r="AI37"/>
  <c r="AH37"/>
  <c r="AL37" s="1"/>
  <c r="AK36"/>
  <c r="AJ36"/>
  <c r="AI36"/>
  <c r="AH36"/>
  <c r="AL36" s="1"/>
  <c r="AK35"/>
  <c r="AJ35"/>
  <c r="AI35"/>
  <c r="AH35"/>
  <c r="AL35" s="1"/>
  <c r="AK34"/>
  <c r="AJ34"/>
  <c r="AI34"/>
  <c r="AH34"/>
  <c r="AL34" s="1"/>
  <c r="AK33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I9"/>
  <c r="AH9"/>
  <c r="AK9"/>
  <c r="AJ9"/>
  <c r="AL9" l="1"/>
</calcChain>
</file>

<file path=xl/sharedStrings.xml><?xml version="1.0" encoding="utf-8"?>
<sst xmlns="http://schemas.openxmlformats.org/spreadsheetml/2006/main" count="1040" uniqueCount="83">
  <si>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</si>
  <si>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</si>
  <si>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</si>
  <si>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</si>
  <si>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</si>
  <si>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</si>
  <si>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</si>
  <si>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</si>
  <si>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</si>
  <si>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</si>
  <si>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</si>
  <si>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</si>
  <si>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</si>
  <si>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</si>
  <si>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</si>
  <si>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</si>
  <si>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</si>
  <si>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</si>
  <si>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</si>
  <si>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</si>
  <si>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</si>
  <si>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</si>
  <si>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</si>
  <si>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</si>
  <si>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</si>
  <si>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</si>
  <si>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</si>
  <si>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</si>
  <si>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</si>
  <si>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</si>
  <si>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</si>
  <si>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</si>
  <si>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</si>
  <si>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</si>
  <si>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</si>
  <si>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</si>
  <si>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</si>
  <si>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</si>
  <si>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</si>
  <si>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</si>
  <si>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</si>
  <si>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</si>
  <si>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</si>
  <si>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</si>
  <si>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</si>
  <si>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</si>
  <si>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</si>
  <si>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</si>
  <si>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</si>
  <si>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</si>
  <si>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</si>
  <si>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</si>
  <si>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</si>
  <si>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</si>
  <si>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</si>
  <si>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</si>
  <si>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</si>
  <si>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</si>
  <si>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</si>
  <si>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</si>
  <si>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</si>
  <si>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</si>
  <si>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</si>
  <si>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</si>
  <si>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</si>
  <si>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</si>
  <si>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</si>
  <si>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</si>
  <si>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</si>
  <si>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</si>
  <si>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</si>
  <si>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</si>
  <si>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</si>
  <si>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</si>
  <si>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</si>
  <si>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</si>
  <si>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</si>
  <si>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</si>
  <si>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</si>
  <si>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</si>
  <si>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For the Month:- April 2019</t>
  </si>
  <si>
    <t>G163905</t>
  </si>
  <si>
    <t>SHUBHAM  UPADHYAY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</si>
</sst>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0"/>
  <sheetViews>
    <sheetView tabSelected="1" workbookViewId="0"/>
  </sheetViews>
  <sheetFormatPr defaultRowHeight="1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80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75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75</v>
      </c>
      <c r="N9" s="19" t="s">
        <v>13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75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75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75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75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75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75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75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75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75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75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>
      <c r="A12" s="19">
        <v>4</v>
      </c>
      <c r="B12" s="20" t="s">
        <v>63</v>
      </c>
      <c r="C12" s="20" t="s">
        <v>64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75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75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75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>
      <c r="A13" s="19">
        <v>5</v>
      </c>
      <c r="B13" s="20" t="s">
        <v>41</v>
      </c>
      <c r="C13" s="20" t="s">
        <v>42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75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75</v>
      </c>
      <c r="P13" s="19" t="s">
        <v>13</v>
      </c>
      <c r="Q13" s="19" t="s">
        <v>13</v>
      </c>
      <c r="R13" s="19" t="s">
        <v>15</v>
      </c>
      <c r="S13" s="19" t="s">
        <v>13</v>
      </c>
      <c r="T13" s="19" t="s">
        <v>13</v>
      </c>
      <c r="U13" s="19" t="s">
        <v>13</v>
      </c>
      <c r="V13" s="19" t="s">
        <v>75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75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5">
        <f>COUNTIF(D13:AG13,"p")</f>
        <v>25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29</v>
      </c>
    </row>
    <row r="14" spans="1:38" ht="15" customHeight="1">
      <c r="A14" s="1">
        <v>6</v>
      </c>
      <c r="B14" s="20" t="s">
        <v>57</v>
      </c>
      <c r="C14" s="20" t="s">
        <v>58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75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13</v>
      </c>
      <c r="Q14" s="19" t="s">
        <v>75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13</v>
      </c>
      <c r="X14" s="19" t="s">
        <v>75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13</v>
      </c>
      <c r="AE14" s="19" t="s">
        <v>75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>
      <c r="A15" s="19">
        <v>7</v>
      </c>
      <c r="B15" s="20" t="s">
        <v>23</v>
      </c>
      <c r="C15" s="20" t="s">
        <v>24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75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75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75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75</v>
      </c>
      <c r="AE15" s="19" t="s">
        <v>13</v>
      </c>
      <c r="AF15" s="19" t="s">
        <v>15</v>
      </c>
      <c r="AG15" s="19" t="s">
        <v>13</v>
      </c>
      <c r="AH15" s="15">
        <f>COUNTIF(D15:AG15,"p")</f>
        <v>25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29</v>
      </c>
    </row>
    <row r="16" spans="1:38">
      <c r="A16" s="19">
        <v>8</v>
      </c>
      <c r="B16" s="21" t="s">
        <v>25</v>
      </c>
      <c r="C16" s="21" t="s">
        <v>26</v>
      </c>
      <c r="D16" s="19" t="s">
        <v>13</v>
      </c>
      <c r="E16" s="19" t="s">
        <v>13</v>
      </c>
      <c r="F16" s="19" t="s">
        <v>75</v>
      </c>
      <c r="G16" s="19" t="s">
        <v>13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75</v>
      </c>
      <c r="N16" s="19" t="s">
        <v>13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75</v>
      </c>
      <c r="U16" s="19" t="s">
        <v>13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75</v>
      </c>
      <c r="AB16" s="19" t="s">
        <v>13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>
      <c r="A17" s="1">
        <v>9</v>
      </c>
      <c r="B17" s="20" t="s">
        <v>27</v>
      </c>
      <c r="C17" s="20" t="s">
        <v>28</v>
      </c>
      <c r="D17" s="19" t="s">
        <v>13</v>
      </c>
      <c r="E17" s="19" t="s">
        <v>13</v>
      </c>
      <c r="F17" s="19" t="s">
        <v>13</v>
      </c>
      <c r="G17" s="19" t="s">
        <v>75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75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75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75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>
      <c r="A18" s="19">
        <v>10</v>
      </c>
      <c r="B18" s="21" t="s">
        <v>29</v>
      </c>
      <c r="C18" s="21" t="s">
        <v>30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75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75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75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75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>
      <c r="A19" s="19">
        <v>11</v>
      </c>
      <c r="B19" s="20" t="s">
        <v>31</v>
      </c>
      <c r="C19" s="20" t="s">
        <v>32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75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75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75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75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>
      <c r="A20" s="1">
        <v>12</v>
      </c>
      <c r="B20" s="20" t="s">
        <v>33</v>
      </c>
      <c r="C20" s="20" t="s">
        <v>34</v>
      </c>
      <c r="D20" s="19" t="s">
        <v>13</v>
      </c>
      <c r="E20" s="19" t="s">
        <v>13</v>
      </c>
      <c r="F20" s="19" t="s">
        <v>13</v>
      </c>
      <c r="G20" s="19" t="s">
        <v>75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75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75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15</v>
      </c>
      <c r="AC20" s="19" t="s">
        <v>15</v>
      </c>
      <c r="AD20" s="19" t="s">
        <v>15</v>
      </c>
      <c r="AE20" s="19" t="s">
        <v>15</v>
      </c>
      <c r="AF20" s="19" t="s">
        <v>15</v>
      </c>
      <c r="AG20" s="19" t="s">
        <v>15</v>
      </c>
      <c r="AH20" s="15">
        <f>COUNTIF(D20:AG20,"p")</f>
        <v>21</v>
      </c>
      <c r="AI20" s="15">
        <f>COUNTIF(D20:AG20,"wo")</f>
        <v>3</v>
      </c>
      <c r="AJ20" s="16">
        <f>COUNTIF(D20:AE20,"CL")</f>
        <v>0</v>
      </c>
      <c r="AK20" s="16">
        <f>COUNTIF(D20:AE20,"PL")</f>
        <v>0</v>
      </c>
      <c r="AL20" s="16">
        <f>SUM(AH20:AK20)</f>
        <v>24</v>
      </c>
    </row>
    <row r="21" spans="1:38">
      <c r="A21" s="19">
        <v>13</v>
      </c>
      <c r="B21" s="20" t="s">
        <v>35</v>
      </c>
      <c r="C21" s="20" t="s">
        <v>36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13</v>
      </c>
      <c r="J21" s="19" t="s">
        <v>75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13</v>
      </c>
      <c r="Q21" s="19" t="s">
        <v>75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13</v>
      </c>
      <c r="X21" s="19" t="s">
        <v>75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13</v>
      </c>
      <c r="AD21" s="19" t="s">
        <v>13</v>
      </c>
      <c r="AE21" s="19" t="s">
        <v>75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>
      <c r="A22" s="19">
        <v>14</v>
      </c>
      <c r="B22" s="21" t="s">
        <v>37</v>
      </c>
      <c r="C22" s="21" t="s">
        <v>38</v>
      </c>
      <c r="D22" s="19" t="s">
        <v>13</v>
      </c>
      <c r="E22" s="19" t="s">
        <v>13</v>
      </c>
      <c r="F22" s="19" t="s">
        <v>75</v>
      </c>
      <c r="G22" s="19" t="s">
        <v>13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75</v>
      </c>
      <c r="N22" s="19" t="s">
        <v>13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75</v>
      </c>
      <c r="U22" s="19" t="s">
        <v>13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75</v>
      </c>
      <c r="AB22" s="19" t="s">
        <v>13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>
      <c r="A23" s="1">
        <v>15</v>
      </c>
      <c r="B23" s="21" t="s">
        <v>39</v>
      </c>
      <c r="C23" s="21" t="s">
        <v>40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75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75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75</v>
      </c>
      <c r="Y23" s="19" t="s">
        <v>13</v>
      </c>
      <c r="Z23" s="19" t="s">
        <v>13</v>
      </c>
      <c r="AA23" s="19" t="s">
        <v>13</v>
      </c>
      <c r="AB23" s="19" t="s">
        <v>15</v>
      </c>
      <c r="AC23" s="19" t="s">
        <v>13</v>
      </c>
      <c r="AD23" s="19" t="s">
        <v>13</v>
      </c>
      <c r="AE23" s="19" t="s">
        <v>75</v>
      </c>
      <c r="AF23" s="19" t="s">
        <v>13</v>
      </c>
      <c r="AG23" s="19" t="s">
        <v>13</v>
      </c>
      <c r="AH23" s="15">
        <f>COUNTIF(D23:AG23,"p")</f>
        <v>25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29</v>
      </c>
    </row>
    <row r="24" spans="1:38">
      <c r="A24" s="19">
        <v>16</v>
      </c>
      <c r="B24" s="21" t="s">
        <v>61</v>
      </c>
      <c r="C24" s="21" t="s">
        <v>62</v>
      </c>
      <c r="D24" s="19" t="s">
        <v>13</v>
      </c>
      <c r="E24" s="19" t="s">
        <v>13</v>
      </c>
      <c r="F24" s="19" t="s">
        <v>13</v>
      </c>
      <c r="G24" s="19" t="s">
        <v>75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75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75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75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>
      <c r="A25" s="19">
        <v>17</v>
      </c>
      <c r="B25" s="21" t="s">
        <v>43</v>
      </c>
      <c r="C25" s="21" t="s">
        <v>44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75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75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75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75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>
      <c r="A26" s="1">
        <v>18</v>
      </c>
      <c r="B26" s="20" t="s">
        <v>45</v>
      </c>
      <c r="C26" s="20" t="s">
        <v>46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75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75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75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75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>
      <c r="A27" s="19">
        <v>19</v>
      </c>
      <c r="B27" s="20" t="s">
        <v>47</v>
      </c>
      <c r="C27" s="20" t="s">
        <v>48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75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75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75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75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>
      <c r="A28" s="19">
        <v>20</v>
      </c>
      <c r="B28" s="20" t="s">
        <v>49</v>
      </c>
      <c r="C28" s="20" t="s">
        <v>50</v>
      </c>
      <c r="D28" s="19" t="s">
        <v>13</v>
      </c>
      <c r="E28" s="19" t="s">
        <v>13</v>
      </c>
      <c r="F28" s="19" t="s">
        <v>75</v>
      </c>
      <c r="G28" s="19" t="s">
        <v>13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75</v>
      </c>
      <c r="N28" s="19" t="s">
        <v>13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75</v>
      </c>
      <c r="U28" s="19" t="s">
        <v>13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75</v>
      </c>
      <c r="AB28" s="19" t="s">
        <v>13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>
      <c r="A29" s="1">
        <v>21</v>
      </c>
      <c r="B29" s="20" t="s">
        <v>21</v>
      </c>
      <c r="C29" s="20" t="s">
        <v>22</v>
      </c>
      <c r="D29" s="19" t="s">
        <v>13</v>
      </c>
      <c r="E29" s="19" t="s">
        <v>13</v>
      </c>
      <c r="F29" s="19" t="s">
        <v>13</v>
      </c>
      <c r="G29" s="19" t="s">
        <v>75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75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75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75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>
      <c r="A30" s="19">
        <v>22</v>
      </c>
      <c r="B30" s="20" t="s">
        <v>51</v>
      </c>
      <c r="C30" s="20" t="s">
        <v>52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75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75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75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75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>
      <c r="A31" s="19">
        <v>23</v>
      </c>
      <c r="B31" s="20" t="s">
        <v>53</v>
      </c>
      <c r="C31" s="20" t="s">
        <v>54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75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75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75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75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>
      <c r="A32" s="1">
        <v>24</v>
      </c>
      <c r="B32" s="20" t="s">
        <v>55</v>
      </c>
      <c r="C32" s="20" t="s">
        <v>56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75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75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75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75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>
      <c r="A33" s="19">
        <v>25</v>
      </c>
      <c r="B33" s="20" t="s">
        <v>81</v>
      </c>
      <c r="C33" s="20" t="s">
        <v>82</v>
      </c>
      <c r="D33" s="19" t="s">
        <v>13</v>
      </c>
      <c r="E33" s="19" t="s">
        <v>13</v>
      </c>
      <c r="F33" s="19" t="s">
        <v>75</v>
      </c>
      <c r="G33" s="19" t="s">
        <v>13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75</v>
      </c>
      <c r="N33" s="19" t="s">
        <v>13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75</v>
      </c>
      <c r="U33" s="19" t="s">
        <v>13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75</v>
      </c>
      <c r="AB33" s="19" t="s">
        <v>13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>
      <c r="A34" s="1">
        <v>26</v>
      </c>
      <c r="B34" s="20" t="s">
        <v>78</v>
      </c>
      <c r="C34" s="20" t="s">
        <v>79</v>
      </c>
      <c r="D34" s="19" t="s">
        <v>13</v>
      </c>
      <c r="E34" s="19" t="s">
        <v>13</v>
      </c>
      <c r="F34" s="19" t="s">
        <v>75</v>
      </c>
      <c r="G34" s="19" t="s">
        <v>13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75</v>
      </c>
      <c r="N34" s="19" t="s">
        <v>13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15</v>
      </c>
      <c r="U34" s="19" t="s">
        <v>15</v>
      </c>
      <c r="V34" s="19" t="s">
        <v>15</v>
      </c>
      <c r="W34" s="19" t="s">
        <v>15</v>
      </c>
      <c r="X34" s="19" t="s">
        <v>15</v>
      </c>
      <c r="Y34" s="19" t="s">
        <v>15</v>
      </c>
      <c r="Z34" s="19" t="s">
        <v>15</v>
      </c>
      <c r="AA34" s="19" t="s">
        <v>15</v>
      </c>
      <c r="AB34" s="19" t="s">
        <v>15</v>
      </c>
      <c r="AC34" s="19" t="s">
        <v>15</v>
      </c>
      <c r="AD34" s="19" t="s">
        <v>15</v>
      </c>
      <c r="AE34" s="19" t="s">
        <v>15</v>
      </c>
      <c r="AF34" s="19" t="s">
        <v>15</v>
      </c>
      <c r="AG34" s="19" t="s">
        <v>15</v>
      </c>
      <c r="AH34" s="15">
        <f>COUNTIF(D34:AG34,"p")</f>
        <v>14</v>
      </c>
      <c r="AI34" s="15">
        <f>COUNTIF(D34:AG34,"wo")</f>
        <v>2</v>
      </c>
      <c r="AJ34" s="16">
        <f>COUNTIF(D34:AE34,"CL")</f>
        <v>0</v>
      </c>
      <c r="AK34" s="16">
        <f>COUNTIF(D34:AE34,"PL")</f>
        <v>0</v>
      </c>
      <c r="AL34" s="16">
        <f>SUM(AH34:AK34)</f>
        <v>16</v>
      </c>
    </row>
    <row r="35" spans="1:38">
      <c r="A35" s="19">
        <v>27</v>
      </c>
      <c r="B35" s="20" t="s">
        <v>70</v>
      </c>
      <c r="C35" s="20" t="s">
        <v>73</v>
      </c>
      <c r="D35" s="19" t="s">
        <v>13</v>
      </c>
      <c r="E35" s="19" t="s">
        <v>13</v>
      </c>
      <c r="F35" s="19" t="s">
        <v>13</v>
      </c>
      <c r="G35" s="19" t="s">
        <v>75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75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75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75</v>
      </c>
      <c r="AC35" s="19" t="s">
        <v>13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>
      <c r="A36" s="19">
        <v>28</v>
      </c>
      <c r="B36" s="20" t="s">
        <v>59</v>
      </c>
      <c r="C36" s="20" t="s">
        <v>60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75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75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75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75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>
      <c r="A37" s="1">
        <v>29</v>
      </c>
      <c r="B37" s="20" t="s">
        <v>71</v>
      </c>
      <c r="C37" s="20" t="s">
        <v>74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75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75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75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75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  <row r="38" spans="1:38">
      <c r="A38" s="19">
        <v>30</v>
      </c>
      <c r="B38" s="20" t="s">
        <v>65</v>
      </c>
      <c r="C38" t="s">
        <v>66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13</v>
      </c>
      <c r="J38" s="19" t="s">
        <v>75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13</v>
      </c>
      <c r="Q38" s="19" t="s">
        <v>75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13</v>
      </c>
      <c r="X38" s="19" t="s">
        <v>75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13</v>
      </c>
      <c r="AE38" s="19" t="s">
        <v>75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>SUM(AH38:AK38)</f>
        <v>30</v>
      </c>
    </row>
    <row r="39" spans="1:38">
      <c r="A39" s="1">
        <v>31</v>
      </c>
      <c r="B39" s="20" t="s">
        <v>67</v>
      </c>
      <c r="C39" t="s">
        <v>68</v>
      </c>
      <c r="D39" s="19" t="s">
        <v>13</v>
      </c>
      <c r="E39" s="19" t="s">
        <v>13</v>
      </c>
      <c r="F39" s="19" t="s">
        <v>75</v>
      </c>
      <c r="G39" s="19" t="s">
        <v>13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75</v>
      </c>
      <c r="N39" s="19" t="s">
        <v>13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75</v>
      </c>
      <c r="U39" s="19" t="s">
        <v>13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75</v>
      </c>
      <c r="AB39" s="19" t="s">
        <v>13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>SUM(AH39:AK39)</f>
        <v>30</v>
      </c>
    </row>
    <row r="40" spans="1:38">
      <c r="A40" s="19">
        <v>32</v>
      </c>
      <c r="B40" s="20" t="s">
        <v>76</v>
      </c>
      <c r="C40" t="s">
        <v>77</v>
      </c>
      <c r="D40" s="19" t="s">
        <v>13</v>
      </c>
      <c r="E40" s="19" t="s">
        <v>13</v>
      </c>
      <c r="F40" s="19" t="s">
        <v>13</v>
      </c>
      <c r="G40" s="19" t="s">
        <v>75</v>
      </c>
      <c r="H40" s="19" t="s">
        <v>13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75</v>
      </c>
      <c r="O40" s="19" t="s">
        <v>13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75</v>
      </c>
      <c r="V40" s="19" t="s">
        <v>13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75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5">
        <f>COUNTIF(D40:AG40,"p")</f>
        <v>26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>SUM(AH40:AK40)</f>
        <v>30</v>
      </c>
    </row>
  </sheetData>
  <sortState ref="A9:AL40">
    <sortCondition ref="A9:A40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2019-05-18T07:33:08Z</dcterms:modified>
</cp:coreProperties>
</file>