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Roll'!$A$1:$AM$22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<sst xmlns="http://schemas.openxmlformats.org/spreadsheetml/2006/main" count="478" uniqueCount="48">
  <si>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</si>
  <si>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</si>
  <si>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</si>
  <si>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</si>
  <si>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</si>
  <si>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</si>
  <si>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</si>
  <si>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</si>
  <si>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</si>
  <si>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</si>
  <si>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</si>
  <si>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</si>
  <si>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</si>
  <si>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</si>
  <si>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</si>
  <si>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</si>
  <si>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</si>
  <si>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</si>
  <si>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G116851</t>
  </si>
  <si>
    <t>DHRUV SINGH CHAUHAN</t>
  </si>
  <si>
    <t>G126219</t>
  </si>
  <si>
    <t>ARVIND  KUMAR</t>
  </si>
  <si>
    <t>G113249</t>
  </si>
  <si>
    <t>RAJESH KUMAR RAY</t>
  </si>
  <si>
    <t>G140450</t>
  </si>
  <si>
    <t>DEEPAK  YADAV</t>
  </si>
  <si>
    <t>A</t>
  </si>
  <si>
    <t>G096485</t>
  </si>
  <si>
    <t>SAURABH  KUMAR</t>
  </si>
  <si>
    <t>G000364</t>
  </si>
  <si>
    <t>OM PRAKASH PANDEY</t>
  </si>
  <si>
    <t>G002717</t>
  </si>
  <si>
    <t>DIVAKAR  KUMAR</t>
  </si>
  <si>
    <t>G134192</t>
  </si>
  <si>
    <t>DEEPAK KUMAR RANA</t>
  </si>
  <si>
    <t>G170811</t>
  </si>
  <si>
    <t>CHANDAN  KUMAR</t>
  </si>
  <si>
    <t>wo</t>
  </si>
  <si>
    <t>G146762</t>
  </si>
  <si>
    <t>BHAWNA  SHARMA</t>
  </si>
  <si>
    <t>G107412</t>
  </si>
  <si>
    <t>G173054</t>
  </si>
  <si>
    <t>ISHA  SHARMA</t>
  </si>
  <si>
    <t>JANG BAHADUR SINGH</t>
  </si>
  <si>
    <t>---</t>
  </si>
  <si>
    <t>For the Month:-March 2019</t>
  </si>
  <si>
    <t>G182485</t>
  </si>
  <si>
    <t>KRISHNA MURARI MISHRA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</si>
</sst>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2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14062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45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13</v>
      </c>
      <c r="AM8" s="12" t="s">
        <v>10</v>
      </c>
    </row>
    <row r="9" spans="1:39" ht="15">
      <c r="A9" s="5">
        <v>1</v>
      </c>
      <c r="B9" s="13" t="s">
        <v>31</v>
      </c>
      <c r="C9" s="13" t="s">
        <v>32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37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37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37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12</v>
      </c>
      <c r="AC9" s="5" t="s">
        <v>37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>COUNTIF(D9:AH9,"P")</f>
        <v>27</v>
      </c>
      <c r="AJ9" s="4">
        <f>COUNTIF(D9:AH9,"wo")</f>
        <v>4</v>
      </c>
      <c r="AK9" s="4">
        <f>COUNTIF(D9:AE9,"CL")</f>
        <v>0</v>
      </c>
      <c r="AL9" s="4">
        <f>COUNTIF(D9:AE9,"PL")</f>
        <v>0</v>
      </c>
      <c r="AM9" s="4">
        <f>SUM(AI9:AL9)</f>
        <v>31</v>
      </c>
    </row>
    <row r="10" spans="1:39" ht="15">
      <c r="A10" s="5">
        <v>2</v>
      </c>
      <c r="B10" s="2" t="s">
        <v>16</v>
      </c>
      <c r="C10" s="2" t="s">
        <v>17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37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12</v>
      </c>
      <c r="P10" s="5" t="s">
        <v>37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12</v>
      </c>
      <c r="W10" s="5" t="s">
        <v>37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12</v>
      </c>
      <c r="AD10" s="5" t="s">
        <v>37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>COUNTIF(D10:AH10,"P")</f>
        <v>27</v>
      </c>
      <c r="AJ10" s="4">
        <f>COUNTIF(D10:AH10,"wo")</f>
        <v>4</v>
      </c>
      <c r="AK10" s="4">
        <f>COUNTIF(D10:AE10,"CL")</f>
        <v>0</v>
      </c>
      <c r="AL10" s="4">
        <f>COUNTIF(D10:AE10,"PL")</f>
        <v>0</v>
      </c>
      <c r="AM10" s="4">
        <f>SUM(AI10:AL10)</f>
        <v>31</v>
      </c>
    </row>
    <row r="11" spans="1:39" ht="15">
      <c r="A11" s="5">
        <v>3</v>
      </c>
      <c r="B11" s="2" t="s">
        <v>40</v>
      </c>
      <c r="C11" s="2" t="s">
        <v>42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37</v>
      </c>
      <c r="I11" s="5" t="s">
        <v>12</v>
      </c>
      <c r="J11" s="5" t="s">
        <v>12</v>
      </c>
      <c r="K11" s="15" t="s">
        <v>44</v>
      </c>
      <c r="L11" s="15" t="s">
        <v>44</v>
      </c>
      <c r="M11" s="15" t="s">
        <v>44</v>
      </c>
      <c r="N11" s="15" t="s">
        <v>44</v>
      </c>
      <c r="O11" s="15" t="s">
        <v>44</v>
      </c>
      <c r="P11" s="15" t="s">
        <v>44</v>
      </c>
      <c r="Q11" s="15" t="s">
        <v>44</v>
      </c>
      <c r="R11" s="15" t="s">
        <v>44</v>
      </c>
      <c r="S11" s="15" t="s">
        <v>44</v>
      </c>
      <c r="T11" s="15" t="s">
        <v>44</v>
      </c>
      <c r="U11" s="15" t="s">
        <v>44</v>
      </c>
      <c r="V11" s="15" t="s">
        <v>44</v>
      </c>
      <c r="W11" s="15" t="s">
        <v>44</v>
      </c>
      <c r="X11" s="15" t="s">
        <v>44</v>
      </c>
      <c r="Y11" s="15" t="s">
        <v>44</v>
      </c>
      <c r="Z11" s="15" t="s">
        <v>44</v>
      </c>
      <c r="AA11" s="15" t="s">
        <v>44</v>
      </c>
      <c r="AB11" s="15" t="s">
        <v>44</v>
      </c>
      <c r="AC11" s="15" t="s">
        <v>44</v>
      </c>
      <c r="AD11" s="15" t="s">
        <v>44</v>
      </c>
      <c r="AE11" s="15" t="s">
        <v>44</v>
      </c>
      <c r="AF11" s="15" t="s">
        <v>44</v>
      </c>
      <c r="AG11" s="15" t="s">
        <v>44</v>
      </c>
      <c r="AH11" s="15" t="s">
        <v>44</v>
      </c>
      <c r="AI11" s="4">
        <f>COUNTIF(D11:AH11,"P")</f>
        <v>6</v>
      </c>
      <c r="AJ11" s="4">
        <f>COUNTIF(D11:AH11,"wo")</f>
        <v>1</v>
      </c>
      <c r="AK11" s="4">
        <f>COUNTIF(D11:AE11,"CL")</f>
        <v>0</v>
      </c>
      <c r="AL11" s="4">
        <f>COUNTIF(D11:AE11,"PL")</f>
        <v>0</v>
      </c>
      <c r="AM11" s="4">
        <f>SUM(AI11:AL11)</f>
        <v>7</v>
      </c>
    </row>
    <row r="12" spans="1:39" ht="15">
      <c r="A12" s="5">
        <v>4</v>
      </c>
      <c r="B12" s="13" t="s">
        <v>22</v>
      </c>
      <c r="C12" s="13" t="s">
        <v>23</v>
      </c>
      <c r="D12" s="5" t="s">
        <v>12</v>
      </c>
      <c r="E12" s="5" t="s">
        <v>12</v>
      </c>
      <c r="F12" s="5" t="s">
        <v>12</v>
      </c>
      <c r="G12" s="5" t="s">
        <v>12</v>
      </c>
      <c r="H12" s="15" t="s">
        <v>44</v>
      </c>
      <c r="I12" s="15" t="s">
        <v>44</v>
      </c>
      <c r="J12" s="15" t="s">
        <v>44</v>
      </c>
      <c r="K12" s="15" t="s">
        <v>44</v>
      </c>
      <c r="L12" s="15" t="s">
        <v>44</v>
      </c>
      <c r="M12" s="15" t="s">
        <v>44</v>
      </c>
      <c r="N12" s="15" t="s">
        <v>44</v>
      </c>
      <c r="O12" s="15" t="s">
        <v>44</v>
      </c>
      <c r="P12" s="15" t="s">
        <v>44</v>
      </c>
      <c r="Q12" s="15" t="s">
        <v>44</v>
      </c>
      <c r="R12" s="15" t="s">
        <v>44</v>
      </c>
      <c r="S12" s="15" t="s">
        <v>44</v>
      </c>
      <c r="T12" s="15" t="s">
        <v>44</v>
      </c>
      <c r="U12" s="15" t="s">
        <v>44</v>
      </c>
      <c r="V12" s="15" t="s">
        <v>44</v>
      </c>
      <c r="W12" s="15" t="s">
        <v>44</v>
      </c>
      <c r="X12" s="15" t="s">
        <v>44</v>
      </c>
      <c r="Y12" s="15" t="s">
        <v>44</v>
      </c>
      <c r="Z12" s="15" t="s">
        <v>44</v>
      </c>
      <c r="AA12" s="15" t="s">
        <v>44</v>
      </c>
      <c r="AB12" s="15" t="s">
        <v>44</v>
      </c>
      <c r="AC12" s="15" t="s">
        <v>44</v>
      </c>
      <c r="AD12" s="15" t="s">
        <v>44</v>
      </c>
      <c r="AE12" s="15" t="s">
        <v>44</v>
      </c>
      <c r="AF12" s="15" t="s">
        <v>44</v>
      </c>
      <c r="AG12" s="15" t="s">
        <v>44</v>
      </c>
      <c r="AH12" s="15" t="s">
        <v>44</v>
      </c>
      <c r="AI12" s="4">
        <f>COUNTIF(D12:AH12,"P")</f>
        <v>4</v>
      </c>
      <c r="AJ12" s="4">
        <f>COUNTIF(D12:AH12,"wo")</f>
        <v>0</v>
      </c>
      <c r="AK12" s="4">
        <f>COUNTIF(D12:AE12,"CL")</f>
        <v>0</v>
      </c>
      <c r="AL12" s="4">
        <f>COUNTIF(D12:AE12,"PL")</f>
        <v>0</v>
      </c>
      <c r="AM12" s="4">
        <f>SUM(AI12:AL12)</f>
        <v>4</v>
      </c>
    </row>
    <row r="13" spans="1:39" ht="15">
      <c r="A13" s="5">
        <v>5</v>
      </c>
      <c r="B13" s="13" t="s">
        <v>18</v>
      </c>
      <c r="C13" s="13" t="s">
        <v>19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37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37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12</v>
      </c>
      <c r="X13" s="5" t="s">
        <v>37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12</v>
      </c>
      <c r="AE13" s="5" t="s">
        <v>37</v>
      </c>
      <c r="AF13" s="5" t="s">
        <v>12</v>
      </c>
      <c r="AG13" s="5" t="s">
        <v>12</v>
      </c>
      <c r="AH13" s="5" t="s">
        <v>12</v>
      </c>
      <c r="AI13" s="4">
        <f>COUNTIF(D13:AH13,"P")</f>
        <v>27</v>
      </c>
      <c r="AJ13" s="4">
        <f>COUNTIF(D13:AH13,"wo")</f>
        <v>4</v>
      </c>
      <c r="AK13" s="4">
        <f>COUNTIF(D13:AE13,"CL")</f>
        <v>0</v>
      </c>
      <c r="AL13" s="4">
        <f>COUNTIF(D13:AE13,"PL")</f>
        <v>0</v>
      </c>
      <c r="AM13" s="4">
        <f>SUM(AI13:AL13)</f>
        <v>31</v>
      </c>
    </row>
    <row r="14" spans="1:39" ht="15">
      <c r="A14" s="5">
        <v>6</v>
      </c>
      <c r="B14" s="13" t="s">
        <v>20</v>
      </c>
      <c r="C14" s="13" t="s">
        <v>21</v>
      </c>
      <c r="D14" s="5" t="s">
        <v>12</v>
      </c>
      <c r="E14" s="5" t="s">
        <v>12</v>
      </c>
      <c r="F14" s="5" t="s">
        <v>12</v>
      </c>
      <c r="G14" s="5" t="s">
        <v>37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37</v>
      </c>
      <c r="O14" s="5" t="s">
        <v>12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37</v>
      </c>
      <c r="V14" s="5" t="s">
        <v>12</v>
      </c>
      <c r="W14" s="5" t="s">
        <v>12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37</v>
      </c>
      <c r="AC14" s="5" t="s">
        <v>12</v>
      </c>
      <c r="AD14" s="5" t="s">
        <v>12</v>
      </c>
      <c r="AE14" s="5" t="s">
        <v>12</v>
      </c>
      <c r="AF14" s="5" t="s">
        <v>12</v>
      </c>
      <c r="AG14" s="5" t="s">
        <v>12</v>
      </c>
      <c r="AH14" s="5" t="s">
        <v>12</v>
      </c>
      <c r="AI14" s="4">
        <f>COUNTIF(D14:AH14,"P")</f>
        <v>27</v>
      </c>
      <c r="AJ14" s="4">
        <f>COUNTIF(D14:AH14,"wo")</f>
        <v>4</v>
      </c>
      <c r="AK14" s="4">
        <f>COUNTIF(D14:AE14,"CL")</f>
        <v>0</v>
      </c>
      <c r="AL14" s="4">
        <f>COUNTIF(D14:AE14,"PL")</f>
        <v>0</v>
      </c>
      <c r="AM14" s="4">
        <f>SUM(AI14:AL14)</f>
        <v>31</v>
      </c>
    </row>
    <row r="15" spans="1:39" ht="15">
      <c r="A15" s="5">
        <v>7</v>
      </c>
      <c r="B15" s="2" t="s">
        <v>38</v>
      </c>
      <c r="C15" s="2" t="s">
        <v>39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37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37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37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37</v>
      </c>
      <c r="AD15" s="5" t="s">
        <v>12</v>
      </c>
      <c r="AE15" s="5" t="s">
        <v>12</v>
      </c>
      <c r="AF15" s="5" t="s">
        <v>12</v>
      </c>
      <c r="AG15" s="5" t="s">
        <v>12</v>
      </c>
      <c r="AH15" s="5" t="s">
        <v>12</v>
      </c>
      <c r="AI15" s="4">
        <f>COUNTIF(D15:AH15,"P")</f>
        <v>27</v>
      </c>
      <c r="AJ15" s="4">
        <f>COUNTIF(D15:AH15,"wo")</f>
        <v>4</v>
      </c>
      <c r="AK15" s="4">
        <f>COUNTIF(D15:AE15,"CL")</f>
        <v>0</v>
      </c>
      <c r="AL15" s="4">
        <f>COUNTIF(D15:AE15,"PL")</f>
        <v>0</v>
      </c>
      <c r="AM15" s="4">
        <f>SUM(AI15:AL15)</f>
        <v>31</v>
      </c>
    </row>
    <row r="16" spans="1:39" ht="15">
      <c r="A16" s="5">
        <v>8</v>
      </c>
      <c r="B16" s="13" t="s">
        <v>41</v>
      </c>
      <c r="C16" s="13" t="s">
        <v>43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37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37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37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37</v>
      </c>
      <c r="AE16" s="5" t="s">
        <v>12</v>
      </c>
      <c r="AF16" s="5" t="s">
        <v>12</v>
      </c>
      <c r="AG16" s="5" t="s">
        <v>12</v>
      </c>
      <c r="AH16" s="5" t="s">
        <v>12</v>
      </c>
      <c r="AI16" s="4">
        <f>COUNTIF(D16:AH16,"P")</f>
        <v>27</v>
      </c>
      <c r="AJ16" s="4">
        <f>COUNTIF(D16:AH16,"wo")</f>
        <v>4</v>
      </c>
      <c r="AK16" s="4">
        <f>COUNTIF(D16:AE16,"CL")</f>
        <v>0</v>
      </c>
      <c r="AL16" s="4">
        <f>COUNTIF(D16:AE16,"PL")</f>
        <v>0</v>
      </c>
      <c r="AM16" s="4">
        <f>SUM(AI16:AL16)</f>
        <v>31</v>
      </c>
    </row>
    <row r="17" spans="1:39" ht="15">
      <c r="A17" s="5">
        <v>9</v>
      </c>
      <c r="B17" s="13" t="s">
        <v>29</v>
      </c>
      <c r="C17" s="13" t="s">
        <v>30</v>
      </c>
      <c r="D17" s="5" t="s">
        <v>12</v>
      </c>
      <c r="E17" s="5" t="s">
        <v>12</v>
      </c>
      <c r="F17" s="5" t="s">
        <v>12</v>
      </c>
      <c r="G17" s="5" t="s">
        <v>37</v>
      </c>
      <c r="H17" s="5" t="s">
        <v>12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37</v>
      </c>
      <c r="O17" s="5" t="s">
        <v>12</v>
      </c>
      <c r="P17" s="5" t="s">
        <v>12</v>
      </c>
      <c r="Q17" s="5" t="s">
        <v>12</v>
      </c>
      <c r="R17" s="5" t="s">
        <v>12</v>
      </c>
      <c r="S17" s="5" t="s">
        <v>26</v>
      </c>
      <c r="T17" s="5" t="s">
        <v>12</v>
      </c>
      <c r="U17" s="5" t="s">
        <v>37</v>
      </c>
      <c r="V17" s="5" t="s">
        <v>12</v>
      </c>
      <c r="W17" s="5" t="s">
        <v>12</v>
      </c>
      <c r="X17" s="5" t="s">
        <v>12</v>
      </c>
      <c r="Y17" s="5" t="s">
        <v>26</v>
      </c>
      <c r="Z17" s="5" t="s">
        <v>12</v>
      </c>
      <c r="AA17" s="5" t="s">
        <v>12</v>
      </c>
      <c r="AB17" s="5" t="s">
        <v>37</v>
      </c>
      <c r="AC17" s="5" t="s">
        <v>12</v>
      </c>
      <c r="AD17" s="5" t="s">
        <v>12</v>
      </c>
      <c r="AE17" s="5" t="s">
        <v>26</v>
      </c>
      <c r="AF17" s="5" t="s">
        <v>26</v>
      </c>
      <c r="AG17" s="5" t="s">
        <v>26</v>
      </c>
      <c r="AH17" s="5" t="s">
        <v>26</v>
      </c>
      <c r="AI17" s="4">
        <f>COUNTIF(D17:AH17,"P")</f>
        <v>21</v>
      </c>
      <c r="AJ17" s="4">
        <f>COUNTIF(D17:AH17,"wo")</f>
        <v>4</v>
      </c>
      <c r="AK17" s="4">
        <f>COUNTIF(D17:AE17,"CL")</f>
        <v>0</v>
      </c>
      <c r="AL17" s="4">
        <f>COUNTIF(D17:AE17,"PL")</f>
        <v>0</v>
      </c>
      <c r="AM17" s="4">
        <f>SUM(AI17:AL17)</f>
        <v>25</v>
      </c>
    </row>
    <row r="18" spans="1:39" ht="15">
      <c r="A18" s="5">
        <v>10</v>
      </c>
      <c r="B18" s="2" t="s">
        <v>27</v>
      </c>
      <c r="C18" s="2" t="s">
        <v>28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37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12</v>
      </c>
      <c r="Q18" s="5" t="s">
        <v>37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12</v>
      </c>
      <c r="W18" s="5" t="s">
        <v>12</v>
      </c>
      <c r="X18" s="5" t="s">
        <v>37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12</v>
      </c>
      <c r="AD18" s="5" t="s">
        <v>12</v>
      </c>
      <c r="AE18" s="5" t="s">
        <v>37</v>
      </c>
      <c r="AF18" s="5" t="s">
        <v>12</v>
      </c>
      <c r="AG18" s="5" t="s">
        <v>12</v>
      </c>
      <c r="AH18" s="5" t="s">
        <v>12</v>
      </c>
      <c r="AI18" s="4">
        <f>COUNTIF(D18:AH18,"P")</f>
        <v>27</v>
      </c>
      <c r="AJ18" s="4">
        <f>COUNTIF(D18:AH18,"wo")</f>
        <v>4</v>
      </c>
      <c r="AK18" s="4">
        <f>COUNTIF(D18:AE18,"CL")</f>
        <v>0</v>
      </c>
      <c r="AL18" s="4">
        <f>COUNTIF(D18:AE18,"PL")</f>
        <v>0</v>
      </c>
      <c r="AM18" s="4">
        <f>SUM(AI18:AL18)</f>
        <v>31</v>
      </c>
    </row>
    <row r="19" spans="1:39" ht="15">
      <c r="A19" s="5">
        <v>11</v>
      </c>
      <c r="B19" s="13" t="s">
        <v>33</v>
      </c>
      <c r="C19" s="13" t="s">
        <v>34</v>
      </c>
      <c r="D19" s="5" t="s">
        <v>12</v>
      </c>
      <c r="E19" s="5" t="s">
        <v>12</v>
      </c>
      <c r="F19" s="5" t="s">
        <v>12</v>
      </c>
      <c r="G19" s="5" t="s">
        <v>37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37</v>
      </c>
      <c r="O19" s="5" t="s">
        <v>12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37</v>
      </c>
      <c r="V19" s="5" t="s">
        <v>12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37</v>
      </c>
      <c r="AC19" s="5" t="s">
        <v>12</v>
      </c>
      <c r="AD19" s="5" t="s">
        <v>12</v>
      </c>
      <c r="AE19" s="5" t="s">
        <v>12</v>
      </c>
      <c r="AF19" s="5" t="s">
        <v>12</v>
      </c>
      <c r="AG19" s="5" t="s">
        <v>12</v>
      </c>
      <c r="AH19" s="5" t="s">
        <v>12</v>
      </c>
      <c r="AI19" s="4">
        <f>COUNTIF(D19:AH19,"P")</f>
        <v>27</v>
      </c>
      <c r="AJ19" s="4">
        <f>COUNTIF(D19:AH19,"wo")</f>
        <v>4</v>
      </c>
      <c r="AK19" s="4">
        <f>COUNTIF(D19:AE19,"CL")</f>
        <v>0</v>
      </c>
      <c r="AL19" s="4">
        <f>COUNTIF(D19:AE19,"PL")</f>
        <v>0</v>
      </c>
      <c r="AM19" s="4">
        <f>SUM(AI19:AL19)</f>
        <v>31</v>
      </c>
    </row>
    <row r="20" spans="1:39" ht="15">
      <c r="A20" s="5">
        <v>12</v>
      </c>
      <c r="B20" s="13" t="s">
        <v>24</v>
      </c>
      <c r="C20" s="13" t="s">
        <v>25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37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12</v>
      </c>
      <c r="P20" s="5" t="s">
        <v>12</v>
      </c>
      <c r="Q20" s="5" t="s">
        <v>37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12</v>
      </c>
      <c r="W20" s="5" t="s">
        <v>37</v>
      </c>
      <c r="X20" s="5" t="s">
        <v>12</v>
      </c>
      <c r="Y20" s="15" t="s">
        <v>44</v>
      </c>
      <c r="Z20" s="15" t="s">
        <v>44</v>
      </c>
      <c r="AA20" s="15" t="s">
        <v>44</v>
      </c>
      <c r="AB20" s="15" t="s">
        <v>44</v>
      </c>
      <c r="AC20" s="15" t="s">
        <v>44</v>
      </c>
      <c r="AD20" s="15" t="s">
        <v>44</v>
      </c>
      <c r="AE20" s="15" t="s">
        <v>44</v>
      </c>
      <c r="AF20" s="15" t="s">
        <v>44</v>
      </c>
      <c r="AG20" s="15" t="s">
        <v>44</v>
      </c>
      <c r="AH20" s="15" t="s">
        <v>44</v>
      </c>
      <c r="AI20" s="4">
        <f>COUNTIF(D20:AH20,"P")</f>
        <v>18</v>
      </c>
      <c r="AJ20" s="4">
        <f>COUNTIF(D20:AH20,"wo")</f>
        <v>3</v>
      </c>
      <c r="AK20" s="4">
        <f>COUNTIF(D20:AE20,"CL")</f>
        <v>0</v>
      </c>
      <c r="AL20" s="4">
        <f>COUNTIF(D20:AE20,"PL")</f>
        <v>0</v>
      </c>
      <c r="AM20" s="4">
        <f>SUM(AI20:AL20)</f>
        <v>21</v>
      </c>
    </row>
    <row r="21" spans="1:39" ht="15">
      <c r="A21" s="5">
        <v>13</v>
      </c>
      <c r="B21" s="2" t="s">
        <v>35</v>
      </c>
      <c r="C21" s="2" t="s">
        <v>36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37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37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37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37</v>
      </c>
      <c r="AD21" s="5" t="s">
        <v>12</v>
      </c>
      <c r="AE21" s="5" t="s">
        <v>12</v>
      </c>
      <c r="AF21" s="5" t="s">
        <v>12</v>
      </c>
      <c r="AG21" s="5" t="s">
        <v>12</v>
      </c>
      <c r="AH21" s="5" t="s">
        <v>12</v>
      </c>
      <c r="AI21" s="4">
        <f>COUNTIF(D21:AH21,"P")</f>
        <v>27</v>
      </c>
      <c r="AJ21" s="4">
        <f>COUNTIF(D21:AH21,"wo")</f>
        <v>4</v>
      </c>
      <c r="AK21" s="4">
        <f>COUNTIF(D21:AE21,"CL")</f>
        <v>0</v>
      </c>
      <c r="AL21" s="4">
        <f>COUNTIF(D21:AE21,"PL")</f>
        <v>0</v>
      </c>
      <c r="AM21" s="4">
        <f>SUM(AI21:AL21)</f>
        <v>31</v>
      </c>
    </row>
    <row r="22" spans="1:39" ht="15">
      <c r="A22" s="5">
        <v>14</v>
      </c>
      <c r="B22" s="13" t="s">
        <v>46</v>
      </c>
      <c r="C22" s="13" t="s">
        <v>47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37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12</v>
      </c>
      <c r="P22" s="5" t="s">
        <v>37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15" t="s">
        <v>44</v>
      </c>
      <c r="W22" s="15" t="s">
        <v>44</v>
      </c>
      <c r="X22" s="15" t="s">
        <v>44</v>
      </c>
      <c r="Y22" s="15" t="s">
        <v>44</v>
      </c>
      <c r="Z22" s="15" t="s">
        <v>44</v>
      </c>
      <c r="AA22" s="15" t="s">
        <v>44</v>
      </c>
      <c r="AB22" s="15" t="s">
        <v>44</v>
      </c>
      <c r="AC22" s="15" t="s">
        <v>44</v>
      </c>
      <c r="AD22" s="15" t="s">
        <v>44</v>
      </c>
      <c r="AE22" s="15" t="s">
        <v>44</v>
      </c>
      <c r="AF22" s="15" t="s">
        <v>44</v>
      </c>
      <c r="AG22" s="15" t="s">
        <v>44</v>
      </c>
      <c r="AH22" s="15" t="s">
        <v>44</v>
      </c>
      <c r="AI22" s="4">
        <f>COUNTIF(D22:AH22,"P")</f>
        <v>16</v>
      </c>
      <c r="AJ22" s="4">
        <f>COUNTIF(D22:AH22,"wo")</f>
        <v>2</v>
      </c>
      <c r="AK22" s="4">
        <f>COUNTIF(D22:AE22,"CL")</f>
        <v>0</v>
      </c>
      <c r="AL22" s="4">
        <f>COUNTIF(D22:AE22,"PL")</f>
        <v>0</v>
      </c>
      <c r="AM22" s="4">
        <f>SUM(AI22:AL22)</f>
        <v>18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2018-06-15T06:33:07Z</cp:lastPrinted>
  <dcterms:created xsi:type="dcterms:W3CDTF">2012-02-06T05:36:17Z</dcterms:created>
  <dcterms:modified xsi:type="dcterms:W3CDTF">2019-05-14T06:36:34Z</dcterms:modified>
  <cp:category/>
  <cp:version/>
  <cp:contentType/>
  <cp:contentStatus/>
</cp:coreProperties>
</file>