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Roll'!$A$8:$AL$33</definedName>
    <definedName name="_xlnm.Print_Area" localSheetId="0">'Muster Roll'!$A$1:$AL$33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H10" i="1"/>
  <c r="AI10"/>
  <c r="AJ10"/>
  <c r="AK10"/>
  <c r="AL10"/>
  <c r="AH11"/>
  <c r="AI11"/>
  <c r="AJ11"/>
  <c r="AK11"/>
  <c r="AL11" s="1"/>
  <c r="AH12"/>
  <c r="AI12"/>
  <c r="AJ12"/>
  <c r="AK12"/>
  <c r="AL12" s="1"/>
  <c r="AH13"/>
  <c r="AI13"/>
  <c r="AJ13"/>
  <c r="AK13"/>
  <c r="AH14"/>
  <c r="AI14"/>
  <c r="AJ14"/>
  <c r="AK14"/>
  <c r="AL14" s="1"/>
  <c r="AH15"/>
  <c r="AI15"/>
  <c r="AJ15"/>
  <c r="AK15"/>
  <c r="AH16"/>
  <c r="AI16"/>
  <c r="AJ16"/>
  <c r="AK16"/>
  <c r="AH17"/>
  <c r="AI17"/>
  <c r="AJ17"/>
  <c r="AK17"/>
  <c r="AH18"/>
  <c r="AI18"/>
  <c r="AJ18"/>
  <c r="AK18"/>
  <c r="AL18" s="1"/>
  <c r="AH19"/>
  <c r="AI19"/>
  <c r="AJ19"/>
  <c r="AK19"/>
  <c r="AH20"/>
  <c r="AI20"/>
  <c r="AJ20"/>
  <c r="AK20"/>
  <c r="AH21"/>
  <c r="AI21"/>
  <c r="AJ21"/>
  <c r="AK21"/>
  <c r="AH22"/>
  <c r="AI22"/>
  <c r="AJ22"/>
  <c r="AK22"/>
  <c r="AH23"/>
  <c r="AI23"/>
  <c r="AJ23"/>
  <c r="AK23"/>
  <c r="AH24"/>
  <c r="AI24"/>
  <c r="AJ24"/>
  <c r="AK24"/>
  <c r="AH25"/>
  <c r="AI25"/>
  <c r="AJ25"/>
  <c r="AK25"/>
  <c r="AH26"/>
  <c r="AI26"/>
  <c r="AJ26"/>
  <c r="AK26"/>
  <c r="AH27"/>
  <c r="AI27"/>
  <c r="AJ27"/>
  <c r="AK27"/>
  <c r="AH28"/>
  <c r="AI28"/>
  <c r="AJ28"/>
  <c r="AK28"/>
  <c r="AH29"/>
  <c r="AI29"/>
  <c r="AJ29"/>
  <c r="AK29"/>
  <c r="AH30"/>
  <c r="AI30"/>
  <c r="AJ30"/>
  <c r="AK30"/>
  <c r="AH31"/>
  <c r="AI31"/>
  <c r="AJ31"/>
  <c r="AK31"/>
  <c r="AH32"/>
  <c r="AI32"/>
  <c r="AJ32"/>
  <c r="AK32"/>
  <c r="AH33"/>
  <c r="AI33"/>
  <c r="AJ33"/>
  <c r="AK33"/>
  <c r="AK9"/>
  <c r="AJ9"/>
  <c r="AI9"/>
  <c r="AH9"/>
  <c r="AL26" l="1"/>
  <c r="AL13"/>
  <c r="AL33"/>
  <c r="AL31"/>
  <c r="AL29"/>
  <c r="AL28"/>
  <c r="AL27"/>
  <c r="AL15"/>
  <c r="AL20"/>
  <c r="AL19"/>
  <c r="AL24"/>
  <c r="AL23"/>
  <c r="AL22"/>
  <c r="AL21"/>
  <c r="AL17"/>
  <c r="AL16"/>
  <c r="AL30"/>
  <c r="AL32"/>
  <c r="AL25"/>
  <c r="AL9"/>
</calcChain>
</file>

<file path=xl/sharedStrings.xml><?xml version="1.0" encoding="utf-8"?>
<sst xmlns="http://schemas.openxmlformats.org/spreadsheetml/2006/main" count="816" uniqueCount="69">
  <si>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</si>
  <si>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</si>
  <si>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</si>
  <si>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</si>
  <si>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</si>
  <si>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</si>
  <si>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</si>
  <si>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</si>
  <si>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</si>
  <si>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</si>
  <si>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</si>
  <si>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</si>
  <si>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</si>
  <si>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</si>
  <si>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</si>
  <si>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G136019</t>
  </si>
  <si>
    <t>C.L</t>
  </si>
  <si>
    <t>G148256</t>
  </si>
  <si>
    <t>G047601</t>
  </si>
  <si>
    <t>G150873</t>
  </si>
  <si>
    <t>G150899</t>
  </si>
  <si>
    <t>G150906</t>
  </si>
  <si>
    <t>G150907</t>
  </si>
  <si>
    <t>G150901</t>
  </si>
  <si>
    <t>RAJESH KUMAR SHARMA</t>
  </si>
  <si>
    <t>SANTOSH KUMAR TIWARI</t>
  </si>
  <si>
    <t>G083393</t>
  </si>
  <si>
    <t>A-7, DDA Shed , Okhla Phase-II, New Delhi-110020</t>
  </si>
  <si>
    <t>G090752</t>
  </si>
  <si>
    <t>G091452</t>
  </si>
  <si>
    <t>G032774</t>
  </si>
  <si>
    <t>wo</t>
  </si>
  <si>
    <t>G173290</t>
  </si>
  <si>
    <t>G065327</t>
  </si>
  <si>
    <t>SANJAY KUMAR GIRI</t>
  </si>
  <si>
    <t>G180770</t>
  </si>
  <si>
    <t>G169394</t>
  </si>
  <si>
    <t>G175576</t>
  </si>
  <si>
    <t>GANESH CHANDRA PANDEY</t>
  </si>
  <si>
    <t>G168618</t>
  </si>
  <si>
    <t>G183263</t>
  </si>
  <si>
    <t>G107415</t>
  </si>
  <si>
    <t>G193344</t>
  </si>
  <si>
    <t>SANTOSH KUMAR GOND</t>
  </si>
  <si>
    <t>For the Month:- April 2019</t>
  </si>
  <si>
    <t>G176906</t>
  </si>
  <si>
    <t>G182580</t>
  </si>
  <si>
    <t>G198246</t>
  </si>
  <si>
    <t>JAIPAL  SINGH</t>
  </si>
  <si>
    <t>BHAVESH  JHA</t>
  </si>
  <si>
    <t>RAMEEZ  RAZA</t>
  </si>
  <si>
    <t>POONAM  DEVI</t>
  </si>
  <si>
    <t>ASHU  PANDEY</t>
  </si>
  <si>
    <t xml:space="preserve">KAVITA  </t>
  </si>
  <si>
    <t>MO  AZHARUDDIN</t>
  </si>
  <si>
    <t>PRAVIN  KUMAR</t>
  </si>
  <si>
    <t xml:space="preserve">ARJUN  </t>
  </si>
  <si>
    <t>KAMAL  KUMAR</t>
  </si>
  <si>
    <t>MOHD  ZAMEER</t>
  </si>
  <si>
    <t>MANOJ  KUMAR</t>
  </si>
  <si>
    <t>SHASHI  SINGH</t>
  </si>
  <si>
    <t xml:space="preserve">SONU  </t>
  </si>
  <si>
    <t>KULDEEP  YADAV</t>
  </si>
  <si>
    <t>SAROJ  DEVI</t>
  </si>
  <si>
    <t>MONU  MALIK</t>
  </si>
  <si>
    <t>SHUBHAM  MISHRA</t>
  </si>
  <si>
    <t>DEEPAK  KUMAR</t>
  </si>
  <si>
    <t>SUNIL  KUMAR</t>
  </si>
  <si>
    <t>A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</si>
</sst>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L33"/>
  <sheetViews>
    <sheetView tabSelected="1" workbookViewId="0"/>
  </sheetViews>
  <sheetFormatPr defaultRowHeight="15"/>
  <cols>
    <col min="1" max="1" width="6.140625" style="19" customWidth="1"/>
    <col min="2" max="2" width="9.140625" style="19"/>
    <col min="3" max="3" width="21.7109375" style="19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5.5703125" style="19" bestFit="1" customWidth="1"/>
    <col min="38" max="38" width="6.85546875" style="19" bestFit="1" customWidth="1"/>
    <col min="39" max="16384" width="9.140625" style="19"/>
  </cols>
  <sheetData>
    <row r="1" spans="1:38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38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17"/>
      <c r="AI2" s="17"/>
      <c r="AJ2" s="17"/>
      <c r="AK2" s="17"/>
      <c r="AL2" s="17"/>
    </row>
    <row r="3" spans="1:38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38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17"/>
      <c r="AI4" s="17"/>
      <c r="AJ4" s="17"/>
      <c r="AK4" s="17"/>
      <c r="AL4" s="17"/>
    </row>
    <row r="5" spans="1:38">
      <c r="A5" s="18" t="s">
        <v>27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38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38">
      <c r="A7" s="9" t="s">
        <v>44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38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16</v>
      </c>
      <c r="AK8" s="12" t="s">
        <v>13</v>
      </c>
      <c r="AL8" s="12" t="s">
        <v>10</v>
      </c>
    </row>
    <row r="9" spans="1:38" ht="15" customHeight="1">
      <c r="A9" s="14">
        <v>1</v>
      </c>
      <c r="B9" s="19" t="s">
        <v>30</v>
      </c>
      <c r="C9" s="19" t="s">
        <v>48</v>
      </c>
      <c r="D9" s="21" t="s">
        <v>11</v>
      </c>
      <c r="E9" s="21" t="s">
        <v>11</v>
      </c>
      <c r="F9" s="21" t="s">
        <v>11</v>
      </c>
      <c r="G9" s="21" t="s">
        <v>31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31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31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31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</row>
    <row r="10" spans="1:38" ht="15" customHeight="1">
      <c r="A10" s="14">
        <v>2</v>
      </c>
      <c r="B10" s="19" t="s">
        <v>18</v>
      </c>
      <c r="C10" s="19" t="s">
        <v>49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31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31</v>
      </c>
      <c r="R10" s="21" t="s">
        <v>11</v>
      </c>
      <c r="S10" s="21" t="s">
        <v>11</v>
      </c>
      <c r="T10" s="21" t="s">
        <v>68</v>
      </c>
      <c r="U10" s="21" t="s">
        <v>11</v>
      </c>
      <c r="V10" s="21" t="s">
        <v>11</v>
      </c>
      <c r="W10" s="21" t="s">
        <v>11</v>
      </c>
      <c r="X10" s="21" t="s">
        <v>31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31</v>
      </c>
      <c r="AF10" s="21" t="s">
        <v>11</v>
      </c>
      <c r="AG10" s="21" t="s">
        <v>11</v>
      </c>
      <c r="AH10" s="22">
        <f>COUNTIF(D10:AG10,"P")</f>
        <v>25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29</v>
      </c>
    </row>
    <row r="11" spans="1:38" ht="15" customHeight="1">
      <c r="A11" s="14">
        <v>3</v>
      </c>
      <c r="B11" s="23" t="s">
        <v>33</v>
      </c>
      <c r="C11" s="14" t="s">
        <v>34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31</v>
      </c>
      <c r="I11" s="21" t="s">
        <v>11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31</v>
      </c>
      <c r="P11" s="21" t="s">
        <v>11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31</v>
      </c>
      <c r="W11" s="21" t="s">
        <v>11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68</v>
      </c>
      <c r="AC11" s="21" t="s">
        <v>68</v>
      </c>
      <c r="AD11" s="21" t="s">
        <v>68</v>
      </c>
      <c r="AE11" s="21" t="s">
        <v>68</v>
      </c>
      <c r="AF11" s="21" t="s">
        <v>68</v>
      </c>
      <c r="AG11" s="21" t="s">
        <v>68</v>
      </c>
      <c r="AH11" s="22">
        <f>COUNTIF(D11:AG11,"P")</f>
        <v>21</v>
      </c>
      <c r="AI11" s="22">
        <f>COUNTIF(D11:AG11,"wo")</f>
        <v>3</v>
      </c>
      <c r="AJ11" s="16">
        <f>COUNTIF(D11:AG11,"CL")</f>
        <v>0</v>
      </c>
      <c r="AK11" s="16">
        <f>COUNTIF(D11:AG11,"PL")</f>
        <v>0</v>
      </c>
      <c r="AL11" s="16">
        <f>SUM(AH11:AK11)</f>
        <v>24</v>
      </c>
    </row>
    <row r="12" spans="1:38" ht="15" customHeight="1">
      <c r="A12" s="14">
        <v>4</v>
      </c>
      <c r="B12" s="19" t="s">
        <v>26</v>
      </c>
      <c r="C12" s="19" t="s">
        <v>50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31</v>
      </c>
      <c r="I12" s="21" t="s">
        <v>11</v>
      </c>
      <c r="J12" s="21" t="s">
        <v>11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31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31</v>
      </c>
      <c r="W12" s="21" t="s">
        <v>11</v>
      </c>
      <c r="X12" s="21" t="s">
        <v>11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31</v>
      </c>
      <c r="AD12" s="21" t="s">
        <v>11</v>
      </c>
      <c r="AE12" s="21" t="s">
        <v>11</v>
      </c>
      <c r="AF12" s="21" t="s">
        <v>11</v>
      </c>
      <c r="AG12" s="21" t="s">
        <v>11</v>
      </c>
      <c r="AH12" s="22">
        <f>COUNTIF(D12:AG12,"P")</f>
        <v>26</v>
      </c>
      <c r="AI12" s="22">
        <f>COUNTIF(D12:AG12,"wo")</f>
        <v>4</v>
      </c>
      <c r="AJ12" s="16">
        <f>COUNTIF(D12:AG12,"CL")</f>
        <v>0</v>
      </c>
      <c r="AK12" s="16">
        <f>COUNTIF(D12:AG12,"PL")</f>
        <v>0</v>
      </c>
      <c r="AL12" s="16">
        <f>SUM(AH12:AK12)</f>
        <v>30</v>
      </c>
    </row>
    <row r="13" spans="1:38" ht="15" customHeight="1">
      <c r="A13" s="14">
        <v>5</v>
      </c>
      <c r="B13" s="19" t="s">
        <v>28</v>
      </c>
      <c r="C13" s="19" t="s">
        <v>51</v>
      </c>
      <c r="D13" s="21" t="s">
        <v>11</v>
      </c>
      <c r="E13" s="21" t="s">
        <v>11</v>
      </c>
      <c r="F13" s="21" t="s">
        <v>31</v>
      </c>
      <c r="G13" s="21" t="s">
        <v>11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31</v>
      </c>
      <c r="N13" s="21" t="s">
        <v>11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31</v>
      </c>
      <c r="U13" s="21" t="s">
        <v>11</v>
      </c>
      <c r="V13" s="21" t="s">
        <v>11</v>
      </c>
      <c r="W13" s="21" t="s">
        <v>11</v>
      </c>
      <c r="X13" s="21" t="s">
        <v>11</v>
      </c>
      <c r="Y13" s="21" t="s">
        <v>11</v>
      </c>
      <c r="Z13" s="21" t="s">
        <v>68</v>
      </c>
      <c r="AA13" s="21" t="s">
        <v>68</v>
      </c>
      <c r="AB13" s="21" t="s">
        <v>11</v>
      </c>
      <c r="AC13" s="21" t="s">
        <v>68</v>
      </c>
      <c r="AD13" s="21" t="s">
        <v>11</v>
      </c>
      <c r="AE13" s="21" t="s">
        <v>11</v>
      </c>
      <c r="AF13" s="21" t="s">
        <v>68</v>
      </c>
      <c r="AG13" s="21" t="s">
        <v>11</v>
      </c>
      <c r="AH13" s="22">
        <f>COUNTIF(D13:AG13,"P")</f>
        <v>23</v>
      </c>
      <c r="AI13" s="22">
        <f>COUNTIF(D13:AG13,"wo")</f>
        <v>3</v>
      </c>
      <c r="AJ13" s="16">
        <f>COUNTIF(D13:AG13,"CL")</f>
        <v>0</v>
      </c>
      <c r="AK13" s="16">
        <f>COUNTIF(D13:AG13,"PL")</f>
        <v>0</v>
      </c>
      <c r="AL13" s="16">
        <f>SUM(AH13:AK13)</f>
        <v>26</v>
      </c>
    </row>
    <row r="14" spans="1:38" ht="15" customHeight="1">
      <c r="A14" s="14">
        <v>6</v>
      </c>
      <c r="B14" s="19" t="s">
        <v>29</v>
      </c>
      <c r="C14" s="19" t="s">
        <v>52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31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11</v>
      </c>
      <c r="P14" s="21" t="s">
        <v>31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11</v>
      </c>
      <c r="W14" s="21" t="s">
        <v>31</v>
      </c>
      <c r="X14" s="21" t="s">
        <v>11</v>
      </c>
      <c r="Y14" s="21" t="s">
        <v>11</v>
      </c>
      <c r="Z14" s="21" t="s">
        <v>68</v>
      </c>
      <c r="AA14" s="21" t="s">
        <v>11</v>
      </c>
      <c r="AB14" s="21" t="s">
        <v>68</v>
      </c>
      <c r="AC14" s="21" t="s">
        <v>11</v>
      </c>
      <c r="AD14" s="21" t="s">
        <v>31</v>
      </c>
      <c r="AE14" s="21" t="s">
        <v>11</v>
      </c>
      <c r="AF14" s="21" t="s">
        <v>11</v>
      </c>
      <c r="AG14" s="21" t="s">
        <v>11</v>
      </c>
      <c r="AH14" s="22">
        <f>COUNTIF(D14:AG14,"P")</f>
        <v>24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28</v>
      </c>
    </row>
    <row r="15" spans="1:38" ht="15" customHeight="1">
      <c r="A15" s="14">
        <v>7</v>
      </c>
      <c r="B15" s="23" t="s">
        <v>41</v>
      </c>
      <c r="C15" s="14" t="s">
        <v>53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31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31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11</v>
      </c>
      <c r="V15" s="21" t="s">
        <v>11</v>
      </c>
      <c r="W15" s="21" t="s">
        <v>31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11</v>
      </c>
      <c r="AC15" s="21" t="s">
        <v>11</v>
      </c>
      <c r="AD15" s="21" t="s">
        <v>31</v>
      </c>
      <c r="AE15" s="21" t="s">
        <v>11</v>
      </c>
      <c r="AF15" s="21" t="s">
        <v>11</v>
      </c>
      <c r="AG15" s="21" t="s">
        <v>11</v>
      </c>
      <c r="AH15" s="22">
        <f>COUNTIF(D15:AG15,"P")</f>
        <v>26</v>
      </c>
      <c r="AI15" s="22">
        <f>COUNTIF(D15:AG15,"wo")</f>
        <v>4</v>
      </c>
      <c r="AJ15" s="16">
        <f>COUNTIF(D15:AG15,"CL")</f>
        <v>0</v>
      </c>
      <c r="AK15" s="16">
        <f>COUNTIF(D15:AG15,"PL")</f>
        <v>0</v>
      </c>
      <c r="AL15" s="16">
        <f>SUM(AH15:AK15)</f>
        <v>30</v>
      </c>
    </row>
    <row r="16" spans="1:38" ht="15" customHeight="1">
      <c r="A16" s="14">
        <v>8</v>
      </c>
      <c r="B16" s="19" t="s">
        <v>14</v>
      </c>
      <c r="C16" s="19" t="s">
        <v>54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31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31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31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31</v>
      </c>
      <c r="AF16" s="21" t="s">
        <v>11</v>
      </c>
      <c r="AG16" s="21" t="s">
        <v>11</v>
      </c>
      <c r="AH16" s="22">
        <f>COUNTIF(D16:AG16,"P")</f>
        <v>26</v>
      </c>
      <c r="AI16" s="22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30</v>
      </c>
    </row>
    <row r="17" spans="1:38" ht="15" customHeight="1">
      <c r="A17" s="14">
        <v>9</v>
      </c>
      <c r="B17" s="19" t="s">
        <v>15</v>
      </c>
      <c r="C17" s="19" t="s">
        <v>55</v>
      </c>
      <c r="D17" s="21" t="s">
        <v>11</v>
      </c>
      <c r="E17" s="21" t="s">
        <v>11</v>
      </c>
      <c r="F17" s="21" t="s">
        <v>31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31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31</v>
      </c>
      <c r="U17" s="21" t="s">
        <v>11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31</v>
      </c>
      <c r="AB17" s="21" t="s">
        <v>11</v>
      </c>
      <c r="AC17" s="21" t="s">
        <v>11</v>
      </c>
      <c r="AD17" s="21" t="s">
        <v>11</v>
      </c>
      <c r="AE17" s="21" t="s">
        <v>11</v>
      </c>
      <c r="AF17" s="21" t="s">
        <v>68</v>
      </c>
      <c r="AG17" s="21" t="s">
        <v>11</v>
      </c>
      <c r="AH17" s="22">
        <f>COUNTIF(D17:AG17,"P")</f>
        <v>25</v>
      </c>
      <c r="AI17" s="22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29</v>
      </c>
    </row>
    <row r="18" spans="1:38" ht="15" customHeight="1">
      <c r="A18" s="14">
        <v>10</v>
      </c>
      <c r="B18" s="23" t="s">
        <v>17</v>
      </c>
      <c r="C18" s="14" t="s">
        <v>56</v>
      </c>
      <c r="D18" s="21" t="s">
        <v>11</v>
      </c>
      <c r="E18" s="21" t="s">
        <v>11</v>
      </c>
      <c r="F18" s="21" t="s">
        <v>11</v>
      </c>
      <c r="G18" s="21" t="s">
        <v>31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31</v>
      </c>
      <c r="O18" s="21" t="s">
        <v>11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31</v>
      </c>
      <c r="V18" s="21" t="s">
        <v>11</v>
      </c>
      <c r="W18" s="21" t="s">
        <v>68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31</v>
      </c>
      <c r="AC18" s="21" t="s">
        <v>11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2">
        <f>COUNTIF(D18:AG18,"P")</f>
        <v>25</v>
      </c>
      <c r="AI18" s="22">
        <f>COUNTIF(D18:AG18,"wo")</f>
        <v>4</v>
      </c>
      <c r="AJ18" s="16">
        <f>COUNTIF(D18:AG18,"CL")</f>
        <v>0</v>
      </c>
      <c r="AK18" s="16">
        <f>COUNTIF(D18:AG18,"PL")</f>
        <v>0</v>
      </c>
      <c r="AL18" s="16">
        <f>SUM(AH18:AK18)</f>
        <v>29</v>
      </c>
    </row>
    <row r="19" spans="1:38">
      <c r="A19" s="14">
        <v>11</v>
      </c>
      <c r="B19" s="19" t="s">
        <v>19</v>
      </c>
      <c r="C19" s="19" t="s">
        <v>24</v>
      </c>
      <c r="D19" s="21" t="s">
        <v>11</v>
      </c>
      <c r="E19" s="21" t="s">
        <v>11</v>
      </c>
      <c r="F19" s="21" t="s">
        <v>31</v>
      </c>
      <c r="G19" s="21" t="s">
        <v>11</v>
      </c>
      <c r="H19" s="21" t="s">
        <v>11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31</v>
      </c>
      <c r="N19" s="21" t="s">
        <v>11</v>
      </c>
      <c r="O19" s="21" t="s">
        <v>11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31</v>
      </c>
      <c r="U19" s="21" t="s">
        <v>11</v>
      </c>
      <c r="V19" s="21" t="s">
        <v>11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31</v>
      </c>
      <c r="AB19" s="21" t="s">
        <v>11</v>
      </c>
      <c r="AC19" s="21" t="s">
        <v>11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2">
        <f>COUNTIF(D19:AG19,"P")</f>
        <v>26</v>
      </c>
      <c r="AI19" s="22">
        <f>COUNTIF(D19:AG19,"wo")</f>
        <v>4</v>
      </c>
      <c r="AJ19" s="16">
        <f>COUNTIF(D19:AG19,"CL")</f>
        <v>0</v>
      </c>
      <c r="AK19" s="16">
        <f>COUNTIF(D19:AG19,"PL")</f>
        <v>0</v>
      </c>
      <c r="AL19" s="16">
        <f>SUM(AH19:AK19)</f>
        <v>30</v>
      </c>
    </row>
    <row r="20" spans="1:38">
      <c r="A20" s="14">
        <v>12</v>
      </c>
      <c r="B20" s="19" t="s">
        <v>20</v>
      </c>
      <c r="C20" s="19" t="s">
        <v>57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31</v>
      </c>
      <c r="I20" s="21" t="s">
        <v>11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31</v>
      </c>
      <c r="P20" s="21" t="s">
        <v>11</v>
      </c>
      <c r="Q20" s="21" t="s">
        <v>11</v>
      </c>
      <c r="R20" s="21" t="s">
        <v>68</v>
      </c>
      <c r="S20" s="21" t="s">
        <v>11</v>
      </c>
      <c r="T20" s="21" t="s">
        <v>11</v>
      </c>
      <c r="U20" s="21" t="s">
        <v>11</v>
      </c>
      <c r="V20" s="21" t="s">
        <v>31</v>
      </c>
      <c r="W20" s="21" t="s">
        <v>11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31</v>
      </c>
      <c r="AD20" s="21" t="s">
        <v>11</v>
      </c>
      <c r="AE20" s="21" t="s">
        <v>11</v>
      </c>
      <c r="AF20" s="21" t="s">
        <v>11</v>
      </c>
      <c r="AG20" s="21" t="s">
        <v>11</v>
      </c>
      <c r="AH20" s="22">
        <f>COUNTIF(D20:AG20,"P")</f>
        <v>25</v>
      </c>
      <c r="AI20" s="22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29</v>
      </c>
    </row>
    <row r="21" spans="1:38">
      <c r="A21" s="14">
        <v>13</v>
      </c>
      <c r="B21" s="19" t="s">
        <v>23</v>
      </c>
      <c r="C21" s="19" t="s">
        <v>58</v>
      </c>
      <c r="D21" s="21" t="s">
        <v>11</v>
      </c>
      <c r="E21" s="21" t="s">
        <v>11</v>
      </c>
      <c r="F21" s="21" t="s">
        <v>11</v>
      </c>
      <c r="G21" s="21" t="s">
        <v>11</v>
      </c>
      <c r="H21" s="21" t="s">
        <v>11</v>
      </c>
      <c r="I21" s="21" t="s">
        <v>31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11</v>
      </c>
      <c r="O21" s="21" t="s">
        <v>11</v>
      </c>
      <c r="P21" s="21" t="s">
        <v>31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11</v>
      </c>
      <c r="V21" s="21" t="s">
        <v>11</v>
      </c>
      <c r="W21" s="21" t="s">
        <v>31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11</v>
      </c>
      <c r="AC21" s="21" t="s">
        <v>11</v>
      </c>
      <c r="AD21" s="21" t="s">
        <v>31</v>
      </c>
      <c r="AE21" s="21" t="s">
        <v>11</v>
      </c>
      <c r="AF21" s="21" t="s">
        <v>68</v>
      </c>
      <c r="AG21" s="21" t="s">
        <v>11</v>
      </c>
      <c r="AH21" s="22">
        <f>COUNTIF(D21:AG21,"P")</f>
        <v>25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29</v>
      </c>
    </row>
    <row r="22" spans="1:38">
      <c r="A22" s="14">
        <v>14</v>
      </c>
      <c r="B22" s="23" t="s">
        <v>21</v>
      </c>
      <c r="C22" s="14" t="s">
        <v>25</v>
      </c>
      <c r="D22" s="21" t="s">
        <v>11</v>
      </c>
      <c r="E22" s="21" t="s">
        <v>11</v>
      </c>
      <c r="F22" s="21" t="s">
        <v>11</v>
      </c>
      <c r="G22" s="21" t="s">
        <v>31</v>
      </c>
      <c r="H22" s="21" t="s">
        <v>11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31</v>
      </c>
      <c r="O22" s="21" t="s">
        <v>11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31</v>
      </c>
      <c r="V22" s="21" t="s">
        <v>11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31</v>
      </c>
      <c r="AC22" s="21" t="s">
        <v>11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2">
        <f>COUNTIF(D22:AG22,"P")</f>
        <v>26</v>
      </c>
      <c r="AI22" s="22">
        <f>COUNTIF(D22:AG22,"wo")</f>
        <v>4</v>
      </c>
      <c r="AJ22" s="16">
        <f>COUNTIF(D22:AG22,"CL")</f>
        <v>0</v>
      </c>
      <c r="AK22" s="16">
        <f>COUNTIF(D22:AG22,"PL")</f>
        <v>0</v>
      </c>
      <c r="AL22" s="16">
        <f>SUM(AH22:AK22)</f>
        <v>30</v>
      </c>
    </row>
    <row r="23" spans="1:38">
      <c r="A23" s="14">
        <v>15</v>
      </c>
      <c r="B23" s="23" t="s">
        <v>22</v>
      </c>
      <c r="C23" s="14" t="s">
        <v>59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31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31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11</v>
      </c>
      <c r="X23" s="21" t="s">
        <v>31</v>
      </c>
      <c r="Y23" s="21" t="s">
        <v>11</v>
      </c>
      <c r="Z23" s="21" t="s">
        <v>11</v>
      </c>
      <c r="AA23" s="21" t="s">
        <v>68</v>
      </c>
      <c r="AB23" s="21" t="s">
        <v>11</v>
      </c>
      <c r="AC23" s="21" t="s">
        <v>11</v>
      </c>
      <c r="AD23" s="21" t="s">
        <v>11</v>
      </c>
      <c r="AE23" s="21" t="s">
        <v>31</v>
      </c>
      <c r="AF23" s="21" t="s">
        <v>11</v>
      </c>
      <c r="AG23" s="21" t="s">
        <v>11</v>
      </c>
      <c r="AH23" s="22">
        <f>COUNTIF(D23:AG23,"P")</f>
        <v>25</v>
      </c>
      <c r="AI23" s="22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29</v>
      </c>
    </row>
    <row r="24" spans="1:38">
      <c r="A24" s="14">
        <v>16</v>
      </c>
      <c r="B24" s="19" t="s">
        <v>39</v>
      </c>
      <c r="C24" s="19" t="s">
        <v>60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31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31</v>
      </c>
      <c r="P24" s="21" t="s">
        <v>11</v>
      </c>
      <c r="Q24" s="21" t="s">
        <v>11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31</v>
      </c>
      <c r="W24" s="21" t="s">
        <v>11</v>
      </c>
      <c r="X24" s="21" t="s">
        <v>11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31</v>
      </c>
      <c r="AD24" s="21" t="s">
        <v>11</v>
      </c>
      <c r="AE24" s="21" t="s">
        <v>11</v>
      </c>
      <c r="AF24" s="21" t="s">
        <v>11</v>
      </c>
      <c r="AG24" s="21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</row>
    <row r="25" spans="1:38">
      <c r="A25" s="14">
        <v>17</v>
      </c>
      <c r="B25" s="19" t="s">
        <v>36</v>
      </c>
      <c r="C25" s="19" t="s">
        <v>61</v>
      </c>
      <c r="D25" s="21" t="s">
        <v>11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31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68</v>
      </c>
      <c r="O25" s="21" t="s">
        <v>68</v>
      </c>
      <c r="P25" s="21" t="s">
        <v>68</v>
      </c>
      <c r="Q25" s="21" t="s">
        <v>11</v>
      </c>
      <c r="R25" s="21" t="s">
        <v>11</v>
      </c>
      <c r="S25" s="21" t="s">
        <v>68</v>
      </c>
      <c r="T25" s="21" t="s">
        <v>11</v>
      </c>
      <c r="U25" s="21" t="s">
        <v>68</v>
      </c>
      <c r="V25" s="21" t="s">
        <v>11</v>
      </c>
      <c r="W25" s="21" t="s">
        <v>31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31</v>
      </c>
      <c r="AE25" s="21" t="s">
        <v>11</v>
      </c>
      <c r="AF25" s="21" t="s">
        <v>11</v>
      </c>
      <c r="AG25" s="21" t="s">
        <v>11</v>
      </c>
      <c r="AH25" s="22">
        <f>COUNTIF(D25:AG25,"P")</f>
        <v>22</v>
      </c>
      <c r="AI25" s="22">
        <f>COUNTIF(D25:AG25,"wo")</f>
        <v>3</v>
      </c>
      <c r="AJ25" s="16">
        <f>COUNTIF(D25:AG25,"CL")</f>
        <v>0</v>
      </c>
      <c r="AK25" s="16">
        <f>COUNTIF(D25:AG25,"PL")</f>
        <v>0</v>
      </c>
      <c r="AL25" s="16">
        <f>SUM(AH25:AK25)</f>
        <v>25</v>
      </c>
    </row>
    <row r="26" spans="1:38">
      <c r="A26" s="14">
        <v>18</v>
      </c>
      <c r="B26" s="19" t="s">
        <v>32</v>
      </c>
      <c r="C26" s="19" t="s">
        <v>62</v>
      </c>
      <c r="D26" s="21" t="s">
        <v>11</v>
      </c>
      <c r="E26" s="21" t="s">
        <v>11</v>
      </c>
      <c r="F26" s="21" t="s">
        <v>31</v>
      </c>
      <c r="G26" s="21" t="s">
        <v>11</v>
      </c>
      <c r="H26" s="21" t="s">
        <v>11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31</v>
      </c>
      <c r="N26" s="21" t="s">
        <v>11</v>
      </c>
      <c r="O26" s="21" t="s">
        <v>11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31</v>
      </c>
      <c r="U26" s="21" t="s">
        <v>11</v>
      </c>
      <c r="V26" s="21" t="s">
        <v>68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31</v>
      </c>
      <c r="AB26" s="21" t="s">
        <v>11</v>
      </c>
      <c r="AC26" s="21" t="s">
        <v>11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2">
        <f>COUNTIF(D26:AG26,"P")</f>
        <v>25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29</v>
      </c>
    </row>
    <row r="27" spans="1:38">
      <c r="A27" s="14">
        <v>19</v>
      </c>
      <c r="B27" s="23" t="s">
        <v>37</v>
      </c>
      <c r="C27" s="14" t="s">
        <v>38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31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31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31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11</v>
      </c>
      <c r="AD27" s="21" t="s">
        <v>31</v>
      </c>
      <c r="AE27" s="21" t="s">
        <v>11</v>
      </c>
      <c r="AF27" s="21" t="s">
        <v>11</v>
      </c>
      <c r="AG27" s="21" t="s">
        <v>11</v>
      </c>
      <c r="AH27" s="22">
        <f>COUNTIF(D27:AG27,"P")</f>
        <v>26</v>
      </c>
      <c r="AI27" s="22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</row>
    <row r="28" spans="1:38">
      <c r="A28" s="14">
        <v>20</v>
      </c>
      <c r="B28" s="19" t="s">
        <v>45</v>
      </c>
      <c r="C28" s="19" t="s">
        <v>63</v>
      </c>
      <c r="D28" s="21" t="s">
        <v>11</v>
      </c>
      <c r="E28" s="21" t="s">
        <v>11</v>
      </c>
      <c r="F28" s="21" t="s">
        <v>11</v>
      </c>
      <c r="G28" s="21" t="s">
        <v>31</v>
      </c>
      <c r="H28" s="21" t="s">
        <v>11</v>
      </c>
      <c r="I28" s="21" t="s">
        <v>11</v>
      </c>
      <c r="J28" s="21" t="s">
        <v>11</v>
      </c>
      <c r="K28" s="21" t="s">
        <v>11</v>
      </c>
      <c r="L28" s="21" t="s">
        <v>11</v>
      </c>
      <c r="M28" s="21" t="s">
        <v>11</v>
      </c>
      <c r="N28" s="21" t="s">
        <v>31</v>
      </c>
      <c r="O28" s="21" t="s">
        <v>11</v>
      </c>
      <c r="P28" s="21" t="s">
        <v>11</v>
      </c>
      <c r="Q28" s="21" t="s">
        <v>11</v>
      </c>
      <c r="R28" s="21" t="s">
        <v>11</v>
      </c>
      <c r="S28" s="21" t="s">
        <v>11</v>
      </c>
      <c r="T28" s="21" t="s">
        <v>68</v>
      </c>
      <c r="U28" s="21" t="s">
        <v>68</v>
      </c>
      <c r="V28" s="21" t="s">
        <v>68</v>
      </c>
      <c r="W28" s="21" t="s">
        <v>11</v>
      </c>
      <c r="X28" s="21" t="s">
        <v>68</v>
      </c>
      <c r="Y28" s="21" t="s">
        <v>11</v>
      </c>
      <c r="Z28" s="21" t="s">
        <v>11</v>
      </c>
      <c r="AA28" s="21" t="s">
        <v>11</v>
      </c>
      <c r="AB28" s="21" t="s">
        <v>31</v>
      </c>
      <c r="AC28" s="21" t="s">
        <v>11</v>
      </c>
      <c r="AD28" s="21" t="s">
        <v>11</v>
      </c>
      <c r="AE28" s="21" t="s">
        <v>11</v>
      </c>
      <c r="AF28" s="21" t="s">
        <v>11</v>
      </c>
      <c r="AG28" s="21" t="s">
        <v>11</v>
      </c>
      <c r="AH28" s="22">
        <f>COUNTIF(D28:AG28,"P")</f>
        <v>23</v>
      </c>
      <c r="AI28" s="22">
        <f>COUNTIF(D28:AG28,"wo")</f>
        <v>3</v>
      </c>
      <c r="AJ28" s="16">
        <f>COUNTIF(D28:AG28,"CL")</f>
        <v>0</v>
      </c>
      <c r="AK28" s="16">
        <f>COUNTIF(D28:AG28,"PL")</f>
        <v>0</v>
      </c>
      <c r="AL28" s="16">
        <f>SUM(AH28:AK28)</f>
        <v>26</v>
      </c>
    </row>
    <row r="29" spans="1:38">
      <c r="A29" s="14">
        <v>21</v>
      </c>
      <c r="B29" s="15" t="s">
        <v>35</v>
      </c>
      <c r="C29" s="14" t="s">
        <v>64</v>
      </c>
      <c r="D29" s="21" t="s">
        <v>11</v>
      </c>
      <c r="E29" s="21" t="s">
        <v>11</v>
      </c>
      <c r="F29" s="21" t="s">
        <v>11</v>
      </c>
      <c r="G29" s="21" t="s">
        <v>11</v>
      </c>
      <c r="H29" s="21" t="s">
        <v>31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11</v>
      </c>
      <c r="O29" s="21" t="s">
        <v>31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11</v>
      </c>
      <c r="V29" s="21" t="s">
        <v>31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68</v>
      </c>
      <c r="AC29" s="21" t="s">
        <v>68</v>
      </c>
      <c r="AD29" s="21" t="s">
        <v>68</v>
      </c>
      <c r="AE29" s="21" t="s">
        <v>68</v>
      </c>
      <c r="AF29" s="21" t="s">
        <v>11</v>
      </c>
      <c r="AG29" s="21" t="s">
        <v>11</v>
      </c>
      <c r="AH29" s="22">
        <f>COUNTIF(D29:AG29,"P")</f>
        <v>23</v>
      </c>
      <c r="AI29" s="22">
        <f>COUNTIF(D29:AG29,"wo")</f>
        <v>3</v>
      </c>
      <c r="AJ29" s="16">
        <f>COUNTIF(D29:AG29,"CL")</f>
        <v>0</v>
      </c>
      <c r="AK29" s="16">
        <f>COUNTIF(D29:AG29,"PL")</f>
        <v>0</v>
      </c>
      <c r="AL29" s="16">
        <f>SUM(AH29:AK29)</f>
        <v>26</v>
      </c>
    </row>
    <row r="30" spans="1:38">
      <c r="A30" s="14">
        <v>22</v>
      </c>
      <c r="B30" s="19" t="s">
        <v>46</v>
      </c>
      <c r="C30" s="19" t="s">
        <v>65</v>
      </c>
      <c r="D30" s="21" t="s">
        <v>11</v>
      </c>
      <c r="E30" s="21" t="s">
        <v>11</v>
      </c>
      <c r="F30" s="21" t="s">
        <v>11</v>
      </c>
      <c r="G30" s="21" t="s">
        <v>31</v>
      </c>
      <c r="H30" s="21" t="s">
        <v>11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31</v>
      </c>
      <c r="O30" s="21" t="s">
        <v>11</v>
      </c>
      <c r="P30" s="21" t="s">
        <v>11</v>
      </c>
      <c r="Q30" s="21" t="s">
        <v>11</v>
      </c>
      <c r="R30" s="21" t="s">
        <v>68</v>
      </c>
      <c r="S30" s="21" t="s">
        <v>68</v>
      </c>
      <c r="T30" s="21" t="s">
        <v>68</v>
      </c>
      <c r="U30" s="21" t="s">
        <v>68</v>
      </c>
      <c r="V30" s="21" t="s">
        <v>68</v>
      </c>
      <c r="W30" s="21" t="s">
        <v>68</v>
      </c>
      <c r="X30" s="21" t="s">
        <v>68</v>
      </c>
      <c r="Y30" s="21" t="s">
        <v>68</v>
      </c>
      <c r="Z30" s="21" t="s">
        <v>68</v>
      </c>
      <c r="AA30" s="21" t="s">
        <v>68</v>
      </c>
      <c r="AB30" s="21" t="s">
        <v>68</v>
      </c>
      <c r="AC30" s="21" t="s">
        <v>68</v>
      </c>
      <c r="AD30" s="21" t="s">
        <v>68</v>
      </c>
      <c r="AE30" s="21" t="s">
        <v>68</v>
      </c>
      <c r="AF30" s="21" t="s">
        <v>68</v>
      </c>
      <c r="AG30" s="21" t="s">
        <v>68</v>
      </c>
      <c r="AH30" s="22">
        <f>COUNTIF(D30:AG30,"P")</f>
        <v>12</v>
      </c>
      <c r="AI30" s="22">
        <f>COUNTIF(D30:AG30,"wo")</f>
        <v>2</v>
      </c>
      <c r="AJ30" s="16">
        <f>COUNTIF(D30:AG30,"CL")</f>
        <v>0</v>
      </c>
      <c r="AK30" s="16">
        <f>COUNTIF(D30:AG30,"PL")</f>
        <v>0</v>
      </c>
      <c r="AL30" s="16">
        <f>SUM(AH30:AK30)</f>
        <v>14</v>
      </c>
    </row>
    <row r="31" spans="1:38">
      <c r="A31" s="14">
        <v>23</v>
      </c>
      <c r="B31" s="19" t="s">
        <v>40</v>
      </c>
      <c r="C31" s="19" t="s">
        <v>66</v>
      </c>
      <c r="D31" s="21" t="s">
        <v>11</v>
      </c>
      <c r="E31" s="21" t="s">
        <v>11</v>
      </c>
      <c r="F31" s="21" t="s">
        <v>11</v>
      </c>
      <c r="G31" s="21" t="s">
        <v>11</v>
      </c>
      <c r="H31" s="21" t="s">
        <v>11</v>
      </c>
      <c r="I31" s="21" t="s">
        <v>11</v>
      </c>
      <c r="J31" s="21" t="s">
        <v>31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11</v>
      </c>
      <c r="P31" s="21" t="s">
        <v>11</v>
      </c>
      <c r="Q31" s="21" t="s">
        <v>31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11</v>
      </c>
      <c r="W31" s="21" t="s">
        <v>11</v>
      </c>
      <c r="X31" s="21" t="s">
        <v>31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68</v>
      </c>
      <c r="AD31" s="21" t="s">
        <v>68</v>
      </c>
      <c r="AE31" s="21" t="s">
        <v>68</v>
      </c>
      <c r="AF31" s="21" t="s">
        <v>68</v>
      </c>
      <c r="AG31" s="21" t="s">
        <v>68</v>
      </c>
      <c r="AH31" s="22">
        <f>COUNTIF(D31:AG31,"P")</f>
        <v>22</v>
      </c>
      <c r="AI31" s="22">
        <f>COUNTIF(D31:AG31,"wo")</f>
        <v>3</v>
      </c>
      <c r="AJ31" s="16">
        <f>COUNTIF(D31:AG31,"CL")</f>
        <v>0</v>
      </c>
      <c r="AK31" s="16">
        <f>COUNTIF(D31:AG31,"PL")</f>
        <v>0</v>
      </c>
      <c r="AL31" s="16">
        <f>SUM(AH31:AK31)</f>
        <v>25</v>
      </c>
    </row>
    <row r="32" spans="1:38">
      <c r="A32" s="14">
        <v>24</v>
      </c>
      <c r="B32" s="19" t="s">
        <v>42</v>
      </c>
      <c r="C32" s="19" t="s">
        <v>43</v>
      </c>
      <c r="D32" s="21" t="s">
        <v>11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11</v>
      </c>
      <c r="J32" s="21" t="s">
        <v>31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11</v>
      </c>
      <c r="Q32" s="21" t="s">
        <v>31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11</v>
      </c>
      <c r="W32" s="21" t="s">
        <v>11</v>
      </c>
      <c r="X32" s="21" t="s">
        <v>31</v>
      </c>
      <c r="Y32" s="21" t="s">
        <v>11</v>
      </c>
      <c r="Z32" s="21" t="s">
        <v>11</v>
      </c>
      <c r="AA32" s="21" t="s">
        <v>11</v>
      </c>
      <c r="AB32" s="21" t="s">
        <v>11</v>
      </c>
      <c r="AC32" s="21" t="s">
        <v>11</v>
      </c>
      <c r="AD32" s="21" t="s">
        <v>11</v>
      </c>
      <c r="AE32" s="21" t="s">
        <v>31</v>
      </c>
      <c r="AF32" s="21" t="s">
        <v>11</v>
      </c>
      <c r="AG32" s="21" t="s">
        <v>11</v>
      </c>
      <c r="AH32" s="22">
        <f>COUNTIF(D32:AG32,"P")</f>
        <v>26</v>
      </c>
      <c r="AI32" s="22">
        <f>COUNTIF(D32:AG32,"wo")</f>
        <v>4</v>
      </c>
      <c r="AJ32" s="16">
        <f>COUNTIF(D32:AG32,"CL")</f>
        <v>0</v>
      </c>
      <c r="AK32" s="16">
        <f>COUNTIF(D32:AG32,"PL")</f>
        <v>0</v>
      </c>
      <c r="AL32" s="16">
        <f>SUM(AH32:AK32)</f>
        <v>30</v>
      </c>
    </row>
    <row r="33" spans="1:38">
      <c r="A33" s="14">
        <v>25</v>
      </c>
      <c r="B33" s="19" t="s">
        <v>47</v>
      </c>
      <c r="C33" s="19" t="s">
        <v>67</v>
      </c>
      <c r="D33" s="21" t="s">
        <v>11</v>
      </c>
      <c r="E33" s="21" t="s">
        <v>11</v>
      </c>
      <c r="F33" s="21" t="s">
        <v>31</v>
      </c>
      <c r="G33" s="21" t="s">
        <v>11</v>
      </c>
      <c r="H33" s="21" t="s">
        <v>11</v>
      </c>
      <c r="I33" s="21" t="s">
        <v>11</v>
      </c>
      <c r="J33" s="21" t="s">
        <v>11</v>
      </c>
      <c r="K33" s="21" t="s">
        <v>68</v>
      </c>
      <c r="L33" s="21" t="s">
        <v>68</v>
      </c>
      <c r="M33" s="21" t="s">
        <v>68</v>
      </c>
      <c r="N33" s="21" t="s">
        <v>68</v>
      </c>
      <c r="O33" s="21" t="s">
        <v>68</v>
      </c>
      <c r="P33" s="21" t="s">
        <v>68</v>
      </c>
      <c r="Q33" s="21" t="s">
        <v>68</v>
      </c>
      <c r="R33" s="21" t="s">
        <v>68</v>
      </c>
      <c r="S33" s="21" t="s">
        <v>68</v>
      </c>
      <c r="T33" s="21" t="s">
        <v>68</v>
      </c>
      <c r="U33" s="21" t="s">
        <v>68</v>
      </c>
      <c r="V33" s="21" t="s">
        <v>68</v>
      </c>
      <c r="W33" s="21" t="s">
        <v>68</v>
      </c>
      <c r="X33" s="21" t="s">
        <v>68</v>
      </c>
      <c r="Y33" s="21" t="s">
        <v>68</v>
      </c>
      <c r="Z33" s="21" t="s">
        <v>68</v>
      </c>
      <c r="AA33" s="21" t="s">
        <v>68</v>
      </c>
      <c r="AB33" s="21" t="s">
        <v>68</v>
      </c>
      <c r="AC33" s="21" t="s">
        <v>68</v>
      </c>
      <c r="AD33" s="21" t="s">
        <v>68</v>
      </c>
      <c r="AE33" s="21" t="s">
        <v>68</v>
      </c>
      <c r="AF33" s="21" t="s">
        <v>68</v>
      </c>
      <c r="AG33" s="21" t="s">
        <v>68</v>
      </c>
      <c r="AH33" s="22">
        <f>COUNTIF(D33:AG33,"P")</f>
        <v>6</v>
      </c>
      <c r="AI33" s="22">
        <f>COUNTIF(D33:AG33,"wo")</f>
        <v>1</v>
      </c>
      <c r="AJ33" s="16">
        <f>COUNTIF(D33:AG33,"CL")</f>
        <v>0</v>
      </c>
      <c r="AK33" s="16">
        <f>COUNTIF(D33:AG33,"PL")</f>
        <v>0</v>
      </c>
      <c r="AL33" s="16">
        <f>SUM(AH33:AK33)</f>
        <v>7</v>
      </c>
    </row>
  </sheetData>
  <sortState ref="A9:AL33">
    <sortCondition ref="A9:A33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2019-05-18T07:10:22Z</dcterms:modified>
</cp:coreProperties>
</file>