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2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MAY!$A$1:$AM$40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2" i="5"/>
  <c r="AK42"/>
  <c r="AJ42"/>
  <c r="AI42"/>
  <c r="AM42" s="1"/>
  <c r="AL41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21" l="1"/>
  <c r="AM9"/>
</calcChain>
</file>

<file path=xl/sharedStrings.xml><?xml version="1.0" encoding="utf-8"?>
<sst xmlns="http://schemas.openxmlformats.org/spreadsheetml/2006/main" count="1138" uniqueCount="87">
  <si>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</si>
  <si>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</si>
  <si>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</si>
  <si>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</si>
  <si>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</si>
  <si>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</si>
  <si>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</si>
  <si>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</si>
  <si>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</si>
  <si>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</si>
  <si>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</si>
  <si>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</si>
  <si>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</si>
  <si>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</si>
  <si>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</si>
  <si>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</si>
  <si>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</si>
  <si>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</si>
  <si>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</si>
  <si>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</si>
  <si>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</si>
  <si>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</si>
  <si>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</si>
  <si>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</si>
  <si>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</si>
  <si>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</si>
  <si>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</si>
  <si>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</si>
  <si>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</si>
  <si>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</si>
  <si>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</si>
  <si>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</si>
  <si>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</si>
  <si>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</si>
  <si>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</si>
  <si>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</si>
  <si>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</si>
  <si>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</si>
  <si>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</si>
  <si>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</si>
  <si>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</si>
  <si>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</si>
  <si>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</si>
  <si>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</si>
  <si>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</si>
  <si>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</si>
  <si>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</si>
  <si>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</si>
  <si>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</si>
  <si>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</si>
  <si>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</si>
  <si>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</si>
  <si>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</si>
  <si>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</si>
  <si>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</si>
  <si>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</si>
  <si>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</si>
  <si>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</si>
  <si>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</si>
  <si>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</si>
  <si>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</si>
  <si>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</si>
  <si>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</si>
  <si>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</si>
  <si>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</si>
  <si>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</si>
  <si>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</si>
  <si>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</si>
  <si>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</si>
  <si>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</si>
  <si>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</si>
  <si>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</si>
  <si>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</si>
  <si>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</si>
  <si>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</si>
  <si>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</si>
  <si>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</si>
  <si>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</si>
  <si>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</si>
  <si>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</si>
  <si>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G163905</t>
  </si>
  <si>
    <t>SHUBHAM  UPADHYAY</t>
  </si>
  <si>
    <t>For the Month:- May 2019</t>
  </si>
  <si>
    <t>G187253</t>
  </si>
  <si>
    <t>MANISH  KUMAR</t>
  </si>
  <si>
    <t>G137081</t>
  </si>
  <si>
    <t>DEVENDER  TOMAR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</si>
</sst>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82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>
      <c r="A12" s="19">
        <v>4</v>
      </c>
      <c r="B12" s="20" t="s">
        <v>61</v>
      </c>
      <c r="C12" s="20" t="s">
        <v>62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>
      <c r="A13" s="19">
        <v>5</v>
      </c>
      <c r="B13" s="20" t="s">
        <v>47</v>
      </c>
      <c r="C13" s="20" t="s">
        <v>48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75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75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75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75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>
      <c r="A14" s="1">
        <v>6</v>
      </c>
      <c r="B14" s="20" t="s">
        <v>21</v>
      </c>
      <c r="C14" s="20" t="s">
        <v>22</v>
      </c>
      <c r="D14" s="19" t="s">
        <v>13</v>
      </c>
      <c r="E14" s="19" t="s">
        <v>13</v>
      </c>
      <c r="F14" s="19" t="s">
        <v>13</v>
      </c>
      <c r="G14" s="19" t="s">
        <v>75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75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75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75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>
      <c r="A15" s="19">
        <v>7</v>
      </c>
      <c r="B15" s="20" t="s">
        <v>57</v>
      </c>
      <c r="C15" s="20" t="s">
        <v>58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75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75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75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75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>
      <c r="A16" s="19">
        <v>8</v>
      </c>
      <c r="B16" s="21" t="s">
        <v>80</v>
      </c>
      <c r="C16" s="21" t="s">
        <v>81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75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75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75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75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>
      <c r="A17" s="1">
        <v>9</v>
      </c>
      <c r="B17" s="20" t="s">
        <v>23</v>
      </c>
      <c r="C17" s="20" t="s">
        <v>24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75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75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75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75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>
      <c r="A18" s="19">
        <v>10</v>
      </c>
      <c r="B18" s="21" t="s">
        <v>25</v>
      </c>
      <c r="C18" s="21" t="s">
        <v>26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75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>
      <c r="A19" s="19">
        <v>11</v>
      </c>
      <c r="B19" s="20" t="s">
        <v>63</v>
      </c>
      <c r="C19" s="20" t="s">
        <v>64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75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>
      <c r="A20" s="1">
        <v>12</v>
      </c>
      <c r="B20" s="20" t="s">
        <v>27</v>
      </c>
      <c r="C20" s="20" t="s">
        <v>28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75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75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75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75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>
      <c r="A21" s="19">
        <v>13</v>
      </c>
      <c r="B21" s="20" t="s">
        <v>29</v>
      </c>
      <c r="C21" s="20" t="s">
        <v>30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75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75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15</v>
      </c>
      <c r="X21" s="19" t="s">
        <v>15</v>
      </c>
      <c r="Y21" s="19" t="s">
        <v>15</v>
      </c>
      <c r="Z21" s="19" t="s">
        <v>15</v>
      </c>
      <c r="AA21" s="19" t="s">
        <v>15</v>
      </c>
      <c r="AB21" s="19" t="s">
        <v>15</v>
      </c>
      <c r="AC21" s="19" t="s">
        <v>15</v>
      </c>
      <c r="AD21" s="19" t="s">
        <v>15</v>
      </c>
      <c r="AE21" s="19" t="s">
        <v>15</v>
      </c>
      <c r="AF21" s="19" t="s">
        <v>15</v>
      </c>
      <c r="AG21" s="19" t="s">
        <v>15</v>
      </c>
      <c r="AH21" s="19" t="s">
        <v>15</v>
      </c>
      <c r="AI21" s="15">
        <f>COUNTIF(D21:AH21,"p")</f>
        <v>17</v>
      </c>
      <c r="AJ21" s="15">
        <f>COUNTIF(D21:AH21,"wo")</f>
        <v>2</v>
      </c>
      <c r="AK21" s="16">
        <f>COUNTIF(D21:AE21,"CL")</f>
        <v>0</v>
      </c>
      <c r="AL21" s="16">
        <f>COUNTIF(D21:AE21,"PL")</f>
        <v>0</v>
      </c>
      <c r="AM21" s="16">
        <f>SUM(AI21:AL21)</f>
        <v>19</v>
      </c>
    </row>
    <row r="22" spans="1:39">
      <c r="A22" s="19">
        <v>14</v>
      </c>
      <c r="B22" s="21" t="s">
        <v>31</v>
      </c>
      <c r="C22" s="21" t="s">
        <v>32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75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75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75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75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>
      <c r="A23" s="1">
        <v>15</v>
      </c>
      <c r="B23" s="21" t="s">
        <v>33</v>
      </c>
      <c r="C23" s="21" t="s">
        <v>34</v>
      </c>
      <c r="D23" s="19" t="s">
        <v>13</v>
      </c>
      <c r="E23" s="19" t="s">
        <v>13</v>
      </c>
      <c r="F23" s="19" t="s">
        <v>13</v>
      </c>
      <c r="G23" s="19" t="s">
        <v>75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75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75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75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>
      <c r="A24" s="19">
        <v>16</v>
      </c>
      <c r="B24" s="21" t="s">
        <v>35</v>
      </c>
      <c r="C24" s="21" t="s">
        <v>36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75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75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75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75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>
      <c r="A25" s="19">
        <v>17</v>
      </c>
      <c r="B25" s="21" t="s">
        <v>37</v>
      </c>
      <c r="C25" s="21" t="s">
        <v>38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75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75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75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75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>
      <c r="A26" s="1">
        <v>18</v>
      </c>
      <c r="B26" s="20" t="s">
        <v>39</v>
      </c>
      <c r="C26" s="20" t="s">
        <v>40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75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75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75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75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>
      <c r="A27" s="19">
        <v>19</v>
      </c>
      <c r="B27" s="20" t="s">
        <v>41</v>
      </c>
      <c r="C27" s="20" t="s">
        <v>42</v>
      </c>
      <c r="D27" s="19" t="s">
        <v>13</v>
      </c>
      <c r="E27" s="19" t="s">
        <v>13</v>
      </c>
      <c r="F27" s="19" t="s">
        <v>13</v>
      </c>
      <c r="G27" s="19" t="s">
        <v>75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75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75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75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>
      <c r="A28" s="19">
        <v>20</v>
      </c>
      <c r="B28" s="20" t="s">
        <v>43</v>
      </c>
      <c r="C28" s="20" t="s">
        <v>44</v>
      </c>
      <c r="D28" s="19" t="s">
        <v>13</v>
      </c>
      <c r="E28" s="19" t="s">
        <v>13</v>
      </c>
      <c r="F28" s="19" t="s">
        <v>13</v>
      </c>
      <c r="G28" s="19" t="s">
        <v>75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75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75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75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15</v>
      </c>
      <c r="AH28" s="19" t="s">
        <v>13</v>
      </c>
      <c r="AI28" s="15">
        <f>COUNTIF(D28:AH28,"p")</f>
        <v>26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30</v>
      </c>
    </row>
    <row r="29" spans="1:39">
      <c r="A29" s="1">
        <v>21</v>
      </c>
      <c r="B29" s="20" t="s">
        <v>45</v>
      </c>
      <c r="C29" s="20" t="s">
        <v>46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75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75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75</v>
      </c>
      <c r="W29" s="19" t="s">
        <v>13</v>
      </c>
      <c r="X29" s="19" t="s">
        <v>13</v>
      </c>
      <c r="Y29" s="19" t="s">
        <v>13</v>
      </c>
      <c r="Z29" s="19" t="s">
        <v>15</v>
      </c>
      <c r="AA29" s="19" t="s">
        <v>13</v>
      </c>
      <c r="AB29" s="19" t="s">
        <v>13</v>
      </c>
      <c r="AC29" s="19" t="s">
        <v>75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26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30</v>
      </c>
    </row>
    <row r="30" spans="1:39">
      <c r="A30" s="19">
        <v>22</v>
      </c>
      <c r="B30" s="20" t="s">
        <v>49</v>
      </c>
      <c r="C30" s="20" t="s">
        <v>50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75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75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75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75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>
      <c r="A31" s="19">
        <v>23</v>
      </c>
      <c r="B31" s="20" t="s">
        <v>51</v>
      </c>
      <c r="C31" s="20" t="s">
        <v>52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75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75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75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75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>
      <c r="A32" s="1">
        <v>24</v>
      </c>
      <c r="B32" s="20" t="s">
        <v>53</v>
      </c>
      <c r="C32" s="20" t="s">
        <v>54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75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75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75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75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>
      <c r="A33" s="19">
        <v>25</v>
      </c>
      <c r="B33" s="20" t="s">
        <v>55</v>
      </c>
      <c r="C33" s="20" t="s">
        <v>56</v>
      </c>
      <c r="D33" s="19" t="s">
        <v>13</v>
      </c>
      <c r="E33" s="19" t="s">
        <v>13</v>
      </c>
      <c r="F33" s="19" t="s">
        <v>13</v>
      </c>
      <c r="G33" s="19" t="s">
        <v>75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75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75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75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>
      <c r="A34" s="1">
        <v>26</v>
      </c>
      <c r="B34" s="20" t="s">
        <v>78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75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75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75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75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>
      <c r="A35" s="19">
        <v>27</v>
      </c>
      <c r="B35" s="20" t="s">
        <v>83</v>
      </c>
      <c r="C35" s="20" t="s">
        <v>84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75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75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75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15</v>
      </c>
      <c r="AE35" s="19" t="s">
        <v>15</v>
      </c>
      <c r="AF35" s="19" t="s">
        <v>15</v>
      </c>
      <c r="AG35" s="19" t="s">
        <v>15</v>
      </c>
      <c r="AH35" s="19" t="s">
        <v>15</v>
      </c>
      <c r="AI35" s="15">
        <f>COUNTIF(D35:AH35,"p")</f>
        <v>23</v>
      </c>
      <c r="AJ35" s="15">
        <f>COUNTIF(D35:AH35,"wo")</f>
        <v>3</v>
      </c>
      <c r="AK35" s="16">
        <f>COUNTIF(D35:AE35,"CL")</f>
        <v>0</v>
      </c>
      <c r="AL35" s="16">
        <f>COUNTIF(D35:AE35,"PL")</f>
        <v>0</v>
      </c>
      <c r="AM35" s="16">
        <f>SUM(AI35:AL35)</f>
        <v>26</v>
      </c>
    </row>
    <row r="36" spans="1:39">
      <c r="A36" s="19">
        <v>28</v>
      </c>
      <c r="B36" s="20" t="s">
        <v>70</v>
      </c>
      <c r="C36" s="20" t="s">
        <v>73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75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75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75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75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>
      <c r="A37" s="1">
        <v>29</v>
      </c>
      <c r="B37" s="20" t="s">
        <v>59</v>
      </c>
      <c r="C37" s="20" t="s">
        <v>60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75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75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75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15</v>
      </c>
      <c r="AD37" s="19" t="s">
        <v>15</v>
      </c>
      <c r="AE37" s="19" t="s">
        <v>15</v>
      </c>
      <c r="AF37" s="19" t="s">
        <v>15</v>
      </c>
      <c r="AG37" s="19" t="s">
        <v>15</v>
      </c>
      <c r="AH37" s="19" t="s">
        <v>15</v>
      </c>
      <c r="AI37" s="15">
        <f>COUNTIF(D37:AH37,"p")</f>
        <v>22</v>
      </c>
      <c r="AJ37" s="15">
        <f>COUNTIF(D37:AH37,"wo")</f>
        <v>3</v>
      </c>
      <c r="AK37" s="16">
        <f>COUNTIF(D37:AE37,"CL")</f>
        <v>0</v>
      </c>
      <c r="AL37" s="16">
        <f>COUNTIF(D37:AE37,"PL")</f>
        <v>0</v>
      </c>
      <c r="AM37" s="16">
        <f>SUM(AI37:AL37)</f>
        <v>25</v>
      </c>
    </row>
    <row r="38" spans="1:39">
      <c r="A38" s="19">
        <v>30</v>
      </c>
      <c r="B38" s="20" t="s">
        <v>85</v>
      </c>
      <c r="C38" t="s">
        <v>86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75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75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75</v>
      </c>
      <c r="X38" s="19" t="s">
        <v>13</v>
      </c>
      <c r="Y38" s="19" t="s">
        <v>15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75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26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30</v>
      </c>
    </row>
    <row r="39" spans="1:39">
      <c r="A39" s="1">
        <v>31</v>
      </c>
      <c r="B39" s="20" t="s">
        <v>71</v>
      </c>
      <c r="C39" t="s">
        <v>74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75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75</v>
      </c>
      <c r="P39" s="19" t="s">
        <v>13</v>
      </c>
      <c r="Q39" s="19" t="s">
        <v>13</v>
      </c>
      <c r="R39" s="19" t="s">
        <v>15</v>
      </c>
      <c r="S39" s="19" t="s">
        <v>15</v>
      </c>
      <c r="T39" s="19" t="s">
        <v>15</v>
      </c>
      <c r="U39" s="19" t="s">
        <v>15</v>
      </c>
      <c r="V39" s="19" t="s">
        <v>15</v>
      </c>
      <c r="W39" s="19" t="s">
        <v>13</v>
      </c>
      <c r="X39" s="19" t="s">
        <v>15</v>
      </c>
      <c r="Y39" s="19" t="s">
        <v>15</v>
      </c>
      <c r="Z39" s="19" t="s">
        <v>13</v>
      </c>
      <c r="AA39" s="19" t="s">
        <v>15</v>
      </c>
      <c r="AB39" s="19" t="s">
        <v>13</v>
      </c>
      <c r="AC39" s="19" t="s">
        <v>75</v>
      </c>
      <c r="AD39" s="19" t="s">
        <v>13</v>
      </c>
      <c r="AE39" s="19" t="s">
        <v>13</v>
      </c>
      <c r="AF39" s="19" t="s">
        <v>15</v>
      </c>
      <c r="AG39" s="19" t="s">
        <v>13</v>
      </c>
      <c r="AH39" s="19" t="s">
        <v>13</v>
      </c>
      <c r="AI39" s="15">
        <f>COUNTIF(D39:AH39,"p")</f>
        <v>19</v>
      </c>
      <c r="AJ39" s="15">
        <f>COUNTIF(D39:AH39,"wo")</f>
        <v>3</v>
      </c>
      <c r="AK39" s="16">
        <f>COUNTIF(D39:AE39,"CL")</f>
        <v>0</v>
      </c>
      <c r="AL39" s="16">
        <f>COUNTIF(D39:AE39,"PL")</f>
        <v>0</v>
      </c>
      <c r="AM39" s="16">
        <f>SUM(AI39:AL39)</f>
        <v>22</v>
      </c>
    </row>
    <row r="40" spans="1:39">
      <c r="A40" s="19">
        <v>32</v>
      </c>
      <c r="B40" s="20" t="s">
        <v>65</v>
      </c>
      <c r="C40" t="s">
        <v>66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75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75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75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75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>
      <c r="A41" s="1">
        <v>33</v>
      </c>
      <c r="B41" t="s">
        <v>67</v>
      </c>
      <c r="C41" t="s">
        <v>68</v>
      </c>
      <c r="D41" s="19" t="s">
        <v>13</v>
      </c>
      <c r="E41" s="19" t="s">
        <v>13</v>
      </c>
      <c r="F41" s="19" t="s">
        <v>13</v>
      </c>
      <c r="G41" s="19" t="s">
        <v>75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75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75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75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>
      <c r="A42" s="19">
        <v>34</v>
      </c>
      <c r="B42" t="s">
        <v>76</v>
      </c>
      <c r="C42" t="s">
        <v>77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75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75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75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75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</sheetData>
  <sortState ref="A9:AM42">
    <sortCondition ref="A9:A42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2019-06-20T10:50:17Z</dcterms:modified>
</cp:coreProperties>
</file>