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'Seelampur'!$A$1:$AN$37</definedName>
  </definedNames>
  <calcPr fullCalcOnLoad="1"/>
</workbook>
</file>

<file path=xl/sharedStrings.xml><?xml version="1.0" encoding="utf-8"?>
<sst xmlns="http://schemas.openxmlformats.org/spreadsheetml/2006/main" count="996" uniqueCount="80">
  <si>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</si>
  <si>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</si>
  <si>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</si>
  <si>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</si>
  <si>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</si>
  <si>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</si>
  <si>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</si>
  <si>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</si>
  <si>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</si>
  <si>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</si>
  <si>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</si>
  <si>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</si>
  <si>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</si>
  <si>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</si>
  <si>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G019373</t>
  </si>
  <si>
    <t>G052204</t>
  </si>
  <si>
    <t>G083538</t>
  </si>
  <si>
    <t>G149275</t>
  </si>
  <si>
    <t>G150913</t>
  </si>
  <si>
    <t>G163351</t>
  </si>
  <si>
    <t>G165610</t>
  </si>
  <si>
    <t>LOKESH PRATAP TRIPATHI</t>
  </si>
  <si>
    <t>G173380</t>
  </si>
  <si>
    <t>PRADEEP KUMAR RANA</t>
  </si>
  <si>
    <t>G150910</t>
  </si>
  <si>
    <t>G032929</t>
  </si>
  <si>
    <t>G150911</t>
  </si>
  <si>
    <t>G150916</t>
  </si>
  <si>
    <t>G110677</t>
  </si>
  <si>
    <t>G096499</t>
  </si>
  <si>
    <t>G102736</t>
  </si>
  <si>
    <t>G137097</t>
  </si>
  <si>
    <t>P.L</t>
  </si>
  <si>
    <t>A-7, Iind Floor, DDA Shed, Okhla Phase-II,New Delhi-110020</t>
  </si>
  <si>
    <t>ID NO.</t>
  </si>
  <si>
    <t>G183166</t>
  </si>
  <si>
    <t>G186507</t>
  </si>
  <si>
    <t>G182399</t>
  </si>
  <si>
    <t>SURAJ KUMAR PANDEY</t>
  </si>
  <si>
    <t>---</t>
  </si>
  <si>
    <t>SANTOSH   DEVI</t>
  </si>
  <si>
    <t>SATPAL   SINGH</t>
  </si>
  <si>
    <t>MANOJ   .</t>
  </si>
  <si>
    <t>INTJAR   ALI</t>
  </si>
  <si>
    <t>GAURAV   .</t>
  </si>
  <si>
    <t>VIKAS   KUMAR</t>
  </si>
  <si>
    <t>SANTOSH   RAI</t>
  </si>
  <si>
    <t>MOHAN   JAISWAL</t>
  </si>
  <si>
    <t>RAVI   TOMER</t>
  </si>
  <si>
    <t>SUBODH   KUMAR</t>
  </si>
  <si>
    <t>JAGDEEP   SINGH</t>
  </si>
  <si>
    <t>RAJENDRA   SINGH</t>
  </si>
  <si>
    <t>SHEKHAR   PAURIYA</t>
  </si>
  <si>
    <t>RAHUL   .</t>
  </si>
  <si>
    <t>KUSHPAL   .</t>
  </si>
  <si>
    <t>SANJAY   KUMAR</t>
  </si>
  <si>
    <t>wo</t>
  </si>
  <si>
    <t>Panalal</t>
  </si>
  <si>
    <t>G102727</t>
  </si>
  <si>
    <t>SANDEEP   KUMAR</t>
  </si>
  <si>
    <t>Designation</t>
  </si>
  <si>
    <t>Lady Guard</t>
  </si>
  <si>
    <t>Security Guard</t>
  </si>
  <si>
    <t>G122913</t>
  </si>
  <si>
    <t>AJAY   KUMAR</t>
  </si>
  <si>
    <t>Supervisor-General</t>
  </si>
  <si>
    <t>G136806</t>
  </si>
  <si>
    <t>AVADHESH   KUMAR</t>
  </si>
  <si>
    <t>G200046</t>
  </si>
  <si>
    <t>JATIN   KUMAR</t>
  </si>
  <si>
    <t>G069425</t>
  </si>
  <si>
    <t>PUSHPA   JHA</t>
  </si>
  <si>
    <t>G202679</t>
  </si>
  <si>
    <t>KAMLESH   SHARMA</t>
  </si>
  <si>
    <t>G032893</t>
  </si>
  <si>
    <t>PRAVEEN   KUMAR</t>
  </si>
  <si>
    <t>For the Month: July 2019</t>
  </si>
  <si>
    <t>G159082</t>
  </si>
  <si>
    <t>PAWAN KUMAR SHUKLA</t>
  </si>
  <si>
    <t>G208826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</si>
</sst>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SheetLayoutView="55" zoomScalePageLayoutView="0" workbookViewId="0" topLeftCell="A1">
      <selection activeCell="A1" sqref="A1:AN37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5" width="3.57421875" style="8" customWidth="1"/>
    <col min="36" max="36" width="7.8515625" style="8" bestFit="1" customWidth="1"/>
    <col min="37" max="37" width="6.8515625" style="8" customWidth="1"/>
    <col min="38" max="38" width="4.140625" style="8" customWidth="1"/>
    <col min="39" max="39" width="4.00390625" style="8" customWidth="1"/>
    <col min="40" max="40" width="5.421875" style="8" bestFit="1" customWidth="1"/>
    <col min="41" max="16384" width="9.140625" style="8" customWidth="1"/>
  </cols>
  <sheetData>
    <row r="1" spans="1:40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1"/>
      <c r="AL1" s="1"/>
      <c r="AM1" s="1"/>
      <c r="AN1" s="1"/>
    </row>
    <row r="2" spans="2:40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1"/>
      <c r="AL2" s="1"/>
      <c r="AM2" s="1"/>
      <c r="AN2" s="1"/>
    </row>
    <row r="3" spans="1:40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1"/>
      <c r="AL3" s="1"/>
      <c r="AM3" s="1"/>
      <c r="AN3" s="1"/>
    </row>
    <row r="4" spans="1:40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1"/>
      <c r="AL4" s="1"/>
      <c r="AM4" s="1"/>
      <c r="AN4" s="1"/>
    </row>
    <row r="5" spans="1:40" ht="15">
      <c r="A5" s="12" t="s">
        <v>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1"/>
      <c r="AL5" s="1"/>
      <c r="AM5" s="1"/>
      <c r="AN5" s="1"/>
    </row>
    <row r="6" spans="1:40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1"/>
      <c r="AL6" s="1"/>
      <c r="AM6" s="1"/>
      <c r="AN6" s="1"/>
    </row>
    <row r="7" spans="1:40" ht="15">
      <c r="A7" s="5" t="s">
        <v>76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1"/>
      <c r="AM7" s="1"/>
      <c r="AN7" s="1"/>
    </row>
    <row r="8" spans="1:40" ht="48.75" customHeight="1">
      <c r="A8" s="6" t="s">
        <v>11</v>
      </c>
      <c r="B8" s="6" t="s">
        <v>34</v>
      </c>
      <c r="C8" s="6" t="s">
        <v>3</v>
      </c>
      <c r="D8" s="6" t="s">
        <v>60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4</v>
      </c>
      <c r="AK8" s="13" t="s">
        <v>5</v>
      </c>
      <c r="AL8" s="13" t="s">
        <v>6</v>
      </c>
      <c r="AM8" s="13" t="s">
        <v>32</v>
      </c>
      <c r="AN8" s="13" t="s">
        <v>7</v>
      </c>
    </row>
    <row r="9" spans="1:40" ht="15">
      <c r="A9" s="9">
        <v>1</v>
      </c>
      <c r="B9" s="9" t="s">
        <v>70</v>
      </c>
      <c r="C9" s="9" t="s">
        <v>71</v>
      </c>
      <c r="D9" s="9" t="s">
        <v>61</v>
      </c>
      <c r="E9" s="15" t="s">
        <v>8</v>
      </c>
      <c r="F9" s="15" t="s">
        <v>8</v>
      </c>
      <c r="G9" s="15" t="s">
        <v>8</v>
      </c>
      <c r="H9" s="15" t="s">
        <v>56</v>
      </c>
      <c r="I9" s="15" t="s">
        <v>8</v>
      </c>
      <c r="J9" s="15" t="s">
        <v>8</v>
      </c>
      <c r="K9" s="15" t="s">
        <v>8</v>
      </c>
      <c r="L9" s="15" t="s">
        <v>8</v>
      </c>
      <c r="M9" s="15" t="s">
        <v>8</v>
      </c>
      <c r="N9" s="15" t="s">
        <v>8</v>
      </c>
      <c r="O9" s="15" t="s">
        <v>56</v>
      </c>
      <c r="P9" s="15" t="s">
        <v>8</v>
      </c>
      <c r="Q9" s="15" t="s">
        <v>8</v>
      </c>
      <c r="R9" s="15" t="s">
        <v>8</v>
      </c>
      <c r="S9" s="15" t="s">
        <v>8</v>
      </c>
      <c r="T9" s="15" t="s">
        <v>8</v>
      </c>
      <c r="U9" s="15" t="s">
        <v>8</v>
      </c>
      <c r="V9" s="15" t="s">
        <v>56</v>
      </c>
      <c r="W9" s="15" t="s">
        <v>8</v>
      </c>
      <c r="X9" s="15" t="s">
        <v>8</v>
      </c>
      <c r="Y9" s="15" t="s">
        <v>8</v>
      </c>
      <c r="Z9" s="15" t="s">
        <v>8</v>
      </c>
      <c r="AA9" s="15" t="s">
        <v>8</v>
      </c>
      <c r="AB9" s="15" t="s">
        <v>8</v>
      </c>
      <c r="AC9" s="15" t="s">
        <v>56</v>
      </c>
      <c r="AD9" s="15" t="s">
        <v>8</v>
      </c>
      <c r="AE9" s="15" t="s">
        <v>8</v>
      </c>
      <c r="AF9" s="15" t="s">
        <v>8</v>
      </c>
      <c r="AG9" s="15" t="s">
        <v>8</v>
      </c>
      <c r="AH9" s="15" t="s">
        <v>8</v>
      </c>
      <c r="AI9" s="15" t="s">
        <v>8</v>
      </c>
      <c r="AJ9" s="14">
        <f>COUNTIF(E9:AI9,"p")</f>
        <v>27</v>
      </c>
      <c r="AK9" s="14">
        <f>COUNTIF(E9:AI9,"WO")</f>
        <v>4</v>
      </c>
      <c r="AL9" s="14">
        <f>COUNTIF(E9:AH9,"CL")</f>
        <v>0</v>
      </c>
      <c r="AM9" s="14">
        <f>COUNTIF(E9:AH9,"PL")</f>
        <v>0</v>
      </c>
      <c r="AN9" s="14">
        <f>SUM(AJ9:AM9)</f>
        <v>31</v>
      </c>
    </row>
    <row r="10" spans="1:40" ht="15">
      <c r="A10" s="9">
        <v>2</v>
      </c>
      <c r="B10" s="9" t="s">
        <v>13</v>
      </c>
      <c r="C10" s="9" t="s">
        <v>40</v>
      </c>
      <c r="D10" s="9" t="s">
        <v>61</v>
      </c>
      <c r="E10" s="10" t="s">
        <v>8</v>
      </c>
      <c r="F10" s="10" t="s">
        <v>8</v>
      </c>
      <c r="G10" s="10" t="s">
        <v>8</v>
      </c>
      <c r="H10" s="10" t="s">
        <v>8</v>
      </c>
      <c r="I10" s="15" t="s">
        <v>56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5" t="s">
        <v>56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5" t="s">
        <v>56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15" t="s">
        <v>56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4">
        <f aca="true" t="shared" si="0" ref="AJ10:AJ37">COUNTIF(E10:AI10,"p")</f>
        <v>27</v>
      </c>
      <c r="AK10" s="14">
        <f aca="true" t="shared" si="1" ref="AK10:AK37">COUNTIF(E10:AI10,"WO")</f>
        <v>4</v>
      </c>
      <c r="AL10" s="14">
        <f aca="true" t="shared" si="2" ref="AL10:AL37">COUNTIF(E10:AH10,"CL")</f>
        <v>0</v>
      </c>
      <c r="AM10" s="14">
        <f aca="true" t="shared" si="3" ref="AM10:AM37">COUNTIF(E10:AH10,"PL")</f>
        <v>0</v>
      </c>
      <c r="AN10" s="14">
        <f aca="true" t="shared" si="4" ref="AN10:AN37">SUM(AJ10:AM10)</f>
        <v>31</v>
      </c>
    </row>
    <row r="11" spans="1:40" ht="15">
      <c r="A11" s="9">
        <v>3</v>
      </c>
      <c r="B11" s="9" t="s">
        <v>72</v>
      </c>
      <c r="C11" s="9" t="s">
        <v>73</v>
      </c>
      <c r="D11" s="9" t="s">
        <v>61</v>
      </c>
      <c r="E11" s="10" t="s">
        <v>8</v>
      </c>
      <c r="F11" s="10" t="s">
        <v>8</v>
      </c>
      <c r="G11" s="15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0" t="s">
        <v>39</v>
      </c>
      <c r="M11" s="10" t="s">
        <v>8</v>
      </c>
      <c r="N11" s="10" t="s">
        <v>8</v>
      </c>
      <c r="O11" s="15" t="s">
        <v>56</v>
      </c>
      <c r="P11" s="10" t="s">
        <v>39</v>
      </c>
      <c r="Q11" s="10" t="s">
        <v>39</v>
      </c>
      <c r="R11" s="10" t="s">
        <v>39</v>
      </c>
      <c r="S11" s="10" t="s">
        <v>8</v>
      </c>
      <c r="T11" s="10" t="s">
        <v>8</v>
      </c>
      <c r="U11" s="10" t="s">
        <v>39</v>
      </c>
      <c r="V11" s="10" t="s">
        <v>39</v>
      </c>
      <c r="W11" s="10" t="s">
        <v>39</v>
      </c>
      <c r="X11" s="10" t="s">
        <v>39</v>
      </c>
      <c r="Y11" s="10" t="s">
        <v>39</v>
      </c>
      <c r="Z11" s="10" t="s">
        <v>39</v>
      </c>
      <c r="AA11" s="10" t="s">
        <v>39</v>
      </c>
      <c r="AB11" s="10" t="s">
        <v>39</v>
      </c>
      <c r="AC11" s="10" t="s">
        <v>39</v>
      </c>
      <c r="AD11" s="10" t="s">
        <v>39</v>
      </c>
      <c r="AE11" s="10" t="s">
        <v>39</v>
      </c>
      <c r="AF11" s="10" t="s">
        <v>39</v>
      </c>
      <c r="AG11" s="10" t="s">
        <v>8</v>
      </c>
      <c r="AH11" s="10" t="s">
        <v>8</v>
      </c>
      <c r="AI11" s="10"/>
      <c r="AJ11" s="14">
        <f t="shared" si="0"/>
        <v>8</v>
      </c>
      <c r="AK11" s="14">
        <f t="shared" si="1"/>
        <v>1</v>
      </c>
      <c r="AL11" s="14">
        <f t="shared" si="2"/>
        <v>0</v>
      </c>
      <c r="AM11" s="14">
        <f t="shared" si="3"/>
        <v>0</v>
      </c>
      <c r="AN11" s="14">
        <f t="shared" si="4"/>
        <v>9</v>
      </c>
    </row>
    <row r="12" spans="1:40" ht="15">
      <c r="A12" s="9">
        <v>4</v>
      </c>
      <c r="B12" s="9" t="s">
        <v>14</v>
      </c>
      <c r="C12" s="9" t="s">
        <v>57</v>
      </c>
      <c r="D12" s="9" t="s">
        <v>62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5" t="s">
        <v>56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5" t="s">
        <v>56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8</v>
      </c>
      <c r="X12" s="15" t="s">
        <v>56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8</v>
      </c>
      <c r="AD12" s="10" t="s">
        <v>8</v>
      </c>
      <c r="AE12" s="15" t="s">
        <v>56</v>
      </c>
      <c r="AF12" s="10" t="s">
        <v>8</v>
      </c>
      <c r="AG12" s="10" t="s">
        <v>8</v>
      </c>
      <c r="AH12" s="10" t="s">
        <v>8</v>
      </c>
      <c r="AI12" s="10" t="s">
        <v>8</v>
      </c>
      <c r="AJ12" s="14">
        <f t="shared" si="0"/>
        <v>27</v>
      </c>
      <c r="AK12" s="14">
        <f t="shared" si="1"/>
        <v>4</v>
      </c>
      <c r="AL12" s="14">
        <f t="shared" si="2"/>
        <v>0</v>
      </c>
      <c r="AM12" s="14">
        <f t="shared" si="3"/>
        <v>0</v>
      </c>
      <c r="AN12" s="14">
        <f t="shared" si="4"/>
        <v>31</v>
      </c>
    </row>
    <row r="13" spans="1:40" ht="15">
      <c r="A13" s="9">
        <v>5</v>
      </c>
      <c r="B13" s="9" t="s">
        <v>25</v>
      </c>
      <c r="C13" s="9" t="s">
        <v>41</v>
      </c>
      <c r="D13" s="9" t="s">
        <v>62</v>
      </c>
      <c r="E13" s="10" t="s">
        <v>8</v>
      </c>
      <c r="F13" s="10" t="s">
        <v>8</v>
      </c>
      <c r="G13" s="10" t="s">
        <v>8</v>
      </c>
      <c r="H13" s="10" t="s">
        <v>8</v>
      </c>
      <c r="I13" s="15" t="s">
        <v>56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5" t="s">
        <v>56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5" t="s">
        <v>56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5" t="s">
        <v>56</v>
      </c>
      <c r="AE13" s="10" t="s">
        <v>8</v>
      </c>
      <c r="AF13" s="10" t="s">
        <v>8</v>
      </c>
      <c r="AG13" s="10" t="s">
        <v>8</v>
      </c>
      <c r="AH13" s="10" t="s">
        <v>8</v>
      </c>
      <c r="AI13" s="10" t="s">
        <v>8</v>
      </c>
      <c r="AJ13" s="14">
        <f t="shared" si="0"/>
        <v>27</v>
      </c>
      <c r="AK13" s="14">
        <f t="shared" si="1"/>
        <v>4</v>
      </c>
      <c r="AL13" s="14">
        <f t="shared" si="2"/>
        <v>0</v>
      </c>
      <c r="AM13" s="14">
        <f t="shared" si="3"/>
        <v>0</v>
      </c>
      <c r="AN13" s="14">
        <f t="shared" si="4"/>
        <v>31</v>
      </c>
    </row>
    <row r="14" spans="1:40" ht="15">
      <c r="A14" s="9">
        <v>6</v>
      </c>
      <c r="B14" s="9" t="s">
        <v>15</v>
      </c>
      <c r="C14" s="9" t="s">
        <v>42</v>
      </c>
      <c r="D14" s="9" t="s">
        <v>62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5" t="s">
        <v>56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8</v>
      </c>
      <c r="R14" s="15" t="s">
        <v>56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8</v>
      </c>
      <c r="Y14" s="15" t="s">
        <v>56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8</v>
      </c>
      <c r="AE14" s="10" t="s">
        <v>8</v>
      </c>
      <c r="AF14" s="15" t="s">
        <v>56</v>
      </c>
      <c r="AG14" s="10" t="s">
        <v>8</v>
      </c>
      <c r="AH14" s="10" t="s">
        <v>8</v>
      </c>
      <c r="AI14" s="10" t="s">
        <v>8</v>
      </c>
      <c r="AJ14" s="14">
        <f t="shared" si="0"/>
        <v>27</v>
      </c>
      <c r="AK14" s="14">
        <f t="shared" si="1"/>
        <v>4</v>
      </c>
      <c r="AL14" s="14">
        <f t="shared" si="2"/>
        <v>0</v>
      </c>
      <c r="AM14" s="14">
        <f t="shared" si="3"/>
        <v>0</v>
      </c>
      <c r="AN14" s="14">
        <f t="shared" si="4"/>
        <v>31</v>
      </c>
    </row>
    <row r="15" spans="1:40" ht="15">
      <c r="A15" s="9">
        <v>7</v>
      </c>
      <c r="B15" s="9" t="s">
        <v>16</v>
      </c>
      <c r="C15" s="9" t="s">
        <v>43</v>
      </c>
      <c r="D15" s="9" t="s">
        <v>62</v>
      </c>
      <c r="E15" s="10" t="s">
        <v>8</v>
      </c>
      <c r="F15" s="10" t="s">
        <v>39</v>
      </c>
      <c r="G15" s="10" t="s">
        <v>39</v>
      </c>
      <c r="H15" s="10" t="s">
        <v>39</v>
      </c>
      <c r="I15" s="10" t="s">
        <v>39</v>
      </c>
      <c r="J15" s="10" t="s">
        <v>39</v>
      </c>
      <c r="K15" s="10" t="s">
        <v>39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0" t="s">
        <v>8</v>
      </c>
      <c r="R15" s="15" t="s">
        <v>56</v>
      </c>
      <c r="S15" s="10" t="s">
        <v>39</v>
      </c>
      <c r="T15" s="10" t="s">
        <v>8</v>
      </c>
      <c r="U15" s="10" t="s">
        <v>8</v>
      </c>
      <c r="V15" s="10" t="s">
        <v>8</v>
      </c>
      <c r="W15" s="10" t="s">
        <v>8</v>
      </c>
      <c r="X15" s="10" t="s">
        <v>8</v>
      </c>
      <c r="Y15" s="15" t="s">
        <v>56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</v>
      </c>
      <c r="AE15" s="10" t="s">
        <v>8</v>
      </c>
      <c r="AF15" s="15" t="s">
        <v>56</v>
      </c>
      <c r="AG15" s="10" t="s">
        <v>8</v>
      </c>
      <c r="AH15" s="10" t="s">
        <v>8</v>
      </c>
      <c r="AI15" s="10" t="s">
        <v>8</v>
      </c>
      <c r="AJ15" s="14">
        <f t="shared" si="0"/>
        <v>21</v>
      </c>
      <c r="AK15" s="14">
        <f t="shared" si="1"/>
        <v>3</v>
      </c>
      <c r="AL15" s="14">
        <f t="shared" si="2"/>
        <v>0</v>
      </c>
      <c r="AM15" s="14">
        <f t="shared" si="3"/>
        <v>0</v>
      </c>
      <c r="AN15" s="14">
        <f t="shared" si="4"/>
        <v>24</v>
      </c>
    </row>
    <row r="16" spans="1:40" ht="15">
      <c r="A16" s="9">
        <v>8</v>
      </c>
      <c r="B16" s="9" t="s">
        <v>29</v>
      </c>
      <c r="C16" s="9" t="s">
        <v>44</v>
      </c>
      <c r="D16" s="9" t="s">
        <v>62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5" t="s">
        <v>56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5" t="s">
        <v>56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5" t="s">
        <v>56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39</v>
      </c>
      <c r="AF16" s="10" t="s">
        <v>39</v>
      </c>
      <c r="AG16" s="10" t="s">
        <v>39</v>
      </c>
      <c r="AH16" s="10" t="s">
        <v>39</v>
      </c>
      <c r="AI16" s="10"/>
      <c r="AJ16" s="14">
        <f t="shared" si="0"/>
        <v>23</v>
      </c>
      <c r="AK16" s="14">
        <f t="shared" si="1"/>
        <v>3</v>
      </c>
      <c r="AL16" s="14">
        <f t="shared" si="2"/>
        <v>0</v>
      </c>
      <c r="AM16" s="14">
        <f t="shared" si="3"/>
        <v>0</v>
      </c>
      <c r="AN16" s="14">
        <f t="shared" si="4"/>
        <v>26</v>
      </c>
    </row>
    <row r="17" spans="1:40" ht="15">
      <c r="A17" s="9">
        <v>9</v>
      </c>
      <c r="B17" s="9" t="s">
        <v>58</v>
      </c>
      <c r="C17" s="9" t="s">
        <v>59</v>
      </c>
      <c r="D17" s="9" t="s">
        <v>62</v>
      </c>
      <c r="E17" s="10" t="s">
        <v>8</v>
      </c>
      <c r="F17" s="10" t="s">
        <v>8</v>
      </c>
      <c r="G17" s="10" t="s">
        <v>8</v>
      </c>
      <c r="H17" s="10" t="s">
        <v>8</v>
      </c>
      <c r="I17" s="15" t="s">
        <v>56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</v>
      </c>
      <c r="P17" s="15" t="s">
        <v>56</v>
      </c>
      <c r="Q17" s="10" t="s">
        <v>8</v>
      </c>
      <c r="R17" s="10" t="s">
        <v>8</v>
      </c>
      <c r="S17" s="10" t="s">
        <v>39</v>
      </c>
      <c r="T17" s="10" t="s">
        <v>39</v>
      </c>
      <c r="U17" s="10" t="s">
        <v>39</v>
      </c>
      <c r="V17" s="10" t="s">
        <v>39</v>
      </c>
      <c r="W17" s="10" t="s">
        <v>39</v>
      </c>
      <c r="X17" s="10" t="s">
        <v>39</v>
      </c>
      <c r="Y17" s="10" t="s">
        <v>39</v>
      </c>
      <c r="Z17" s="10" t="s">
        <v>39</v>
      </c>
      <c r="AA17" s="10" t="s">
        <v>39</v>
      </c>
      <c r="AB17" s="10" t="s">
        <v>39</v>
      </c>
      <c r="AC17" s="10" t="s">
        <v>39</v>
      </c>
      <c r="AD17" s="10" t="s">
        <v>39</v>
      </c>
      <c r="AE17" s="10" t="s">
        <v>39</v>
      </c>
      <c r="AF17" s="10" t="s">
        <v>39</v>
      </c>
      <c r="AG17" s="10" t="s">
        <v>39</v>
      </c>
      <c r="AH17" s="10" t="s">
        <v>39</v>
      </c>
      <c r="AI17" s="10" t="s">
        <v>8</v>
      </c>
      <c r="AJ17" s="14">
        <f t="shared" si="0"/>
        <v>13</v>
      </c>
      <c r="AK17" s="14">
        <f t="shared" si="1"/>
        <v>2</v>
      </c>
      <c r="AL17" s="14">
        <f t="shared" si="2"/>
        <v>0</v>
      </c>
      <c r="AM17" s="14">
        <f t="shared" si="3"/>
        <v>0</v>
      </c>
      <c r="AN17" s="14">
        <f t="shared" si="4"/>
        <v>15</v>
      </c>
    </row>
    <row r="18" spans="1:40" ht="15">
      <c r="A18" s="9">
        <v>10</v>
      </c>
      <c r="B18" s="9" t="s">
        <v>30</v>
      </c>
      <c r="C18" s="9" t="s">
        <v>45</v>
      </c>
      <c r="D18" s="9" t="s">
        <v>62</v>
      </c>
      <c r="E18" s="10" t="s">
        <v>8</v>
      </c>
      <c r="F18" s="10" t="s">
        <v>39</v>
      </c>
      <c r="G18" s="10" t="s">
        <v>39</v>
      </c>
      <c r="H18" s="10" t="s">
        <v>39</v>
      </c>
      <c r="I18" s="10" t="s">
        <v>39</v>
      </c>
      <c r="J18" s="10" t="s">
        <v>39</v>
      </c>
      <c r="K18" s="10" t="s">
        <v>39</v>
      </c>
      <c r="L18" s="10" t="s">
        <v>39</v>
      </c>
      <c r="M18" s="10" t="s">
        <v>39</v>
      </c>
      <c r="N18" s="10" t="s">
        <v>39</v>
      </c>
      <c r="O18" s="10" t="s">
        <v>39</v>
      </c>
      <c r="P18" s="10" t="s">
        <v>39</v>
      </c>
      <c r="Q18" s="10" t="s">
        <v>39</v>
      </c>
      <c r="R18" s="10" t="s">
        <v>39</v>
      </c>
      <c r="S18" s="10" t="s">
        <v>39</v>
      </c>
      <c r="T18" s="10" t="s">
        <v>39</v>
      </c>
      <c r="U18" s="10" t="s">
        <v>39</v>
      </c>
      <c r="V18" s="10" t="s">
        <v>39</v>
      </c>
      <c r="W18" s="10" t="s">
        <v>39</v>
      </c>
      <c r="X18" s="10" t="s">
        <v>56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8</v>
      </c>
      <c r="AD18" s="10" t="s">
        <v>8</v>
      </c>
      <c r="AE18" s="10" t="s">
        <v>56</v>
      </c>
      <c r="AF18" s="10" t="s">
        <v>39</v>
      </c>
      <c r="AG18" s="10" t="s">
        <v>39</v>
      </c>
      <c r="AH18" s="10" t="s">
        <v>39</v>
      </c>
      <c r="AI18" s="10" t="s">
        <v>8</v>
      </c>
      <c r="AJ18" s="14">
        <f t="shared" si="0"/>
        <v>8</v>
      </c>
      <c r="AK18" s="14">
        <f t="shared" si="1"/>
        <v>2</v>
      </c>
      <c r="AL18" s="14">
        <f t="shared" si="2"/>
        <v>0</v>
      </c>
      <c r="AM18" s="14">
        <f t="shared" si="3"/>
        <v>0</v>
      </c>
      <c r="AN18" s="14">
        <f t="shared" si="4"/>
        <v>10</v>
      </c>
    </row>
    <row r="19" spans="1:40" ht="15">
      <c r="A19" s="9">
        <v>11</v>
      </c>
      <c r="B19" s="9" t="s">
        <v>28</v>
      </c>
      <c r="C19" s="9" t="s">
        <v>46</v>
      </c>
      <c r="D19" s="9" t="s">
        <v>62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8</v>
      </c>
      <c r="J19" s="10" t="s">
        <v>8</v>
      </c>
      <c r="K19" s="15" t="s">
        <v>56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39</v>
      </c>
      <c r="Q19" s="10" t="s">
        <v>8</v>
      </c>
      <c r="R19" s="15" t="s">
        <v>56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5" t="s">
        <v>56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8</v>
      </c>
      <c r="AF19" s="15" t="s">
        <v>56</v>
      </c>
      <c r="AG19" s="10" t="s">
        <v>8</v>
      </c>
      <c r="AH19" s="10" t="s">
        <v>39</v>
      </c>
      <c r="AI19" s="10" t="s">
        <v>8</v>
      </c>
      <c r="AJ19" s="14">
        <f t="shared" si="0"/>
        <v>25</v>
      </c>
      <c r="AK19" s="14">
        <f t="shared" si="1"/>
        <v>4</v>
      </c>
      <c r="AL19" s="14">
        <f t="shared" si="2"/>
        <v>0</v>
      </c>
      <c r="AM19" s="14">
        <f t="shared" si="3"/>
        <v>0</v>
      </c>
      <c r="AN19" s="14">
        <f t="shared" si="4"/>
        <v>29</v>
      </c>
    </row>
    <row r="20" spans="1:40" ht="15">
      <c r="A20" s="9">
        <v>12</v>
      </c>
      <c r="B20" s="9" t="s">
        <v>63</v>
      </c>
      <c r="C20" s="9" t="s">
        <v>64</v>
      </c>
      <c r="D20" s="9" t="s">
        <v>62</v>
      </c>
      <c r="E20" s="10" t="s">
        <v>8</v>
      </c>
      <c r="F20" s="10" t="s">
        <v>39</v>
      </c>
      <c r="G20" s="10" t="s">
        <v>39</v>
      </c>
      <c r="H20" s="15" t="s">
        <v>56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39</v>
      </c>
      <c r="N20" s="10" t="s">
        <v>39</v>
      </c>
      <c r="O20" s="15" t="s">
        <v>56</v>
      </c>
      <c r="P20" s="10" t="s">
        <v>39</v>
      </c>
      <c r="Q20" s="10" t="s">
        <v>39</v>
      </c>
      <c r="R20" s="10" t="s">
        <v>39</v>
      </c>
      <c r="S20" s="10" t="s">
        <v>39</v>
      </c>
      <c r="T20" s="10" t="s">
        <v>8</v>
      </c>
      <c r="U20" s="10" t="s">
        <v>8</v>
      </c>
      <c r="V20" s="15" t="s">
        <v>56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5" t="s">
        <v>56</v>
      </c>
      <c r="AD20" s="10" t="s">
        <v>8</v>
      </c>
      <c r="AE20" s="10" t="s">
        <v>8</v>
      </c>
      <c r="AF20" s="10" t="s">
        <v>8</v>
      </c>
      <c r="AG20" s="10" t="s">
        <v>8</v>
      </c>
      <c r="AH20" s="10" t="s">
        <v>8</v>
      </c>
      <c r="AI20" s="10"/>
      <c r="AJ20" s="14">
        <f t="shared" si="0"/>
        <v>18</v>
      </c>
      <c r="AK20" s="14">
        <f t="shared" si="1"/>
        <v>4</v>
      </c>
      <c r="AL20" s="14">
        <f t="shared" si="2"/>
        <v>0</v>
      </c>
      <c r="AM20" s="14">
        <f t="shared" si="3"/>
        <v>0</v>
      </c>
      <c r="AN20" s="14">
        <f t="shared" si="4"/>
        <v>22</v>
      </c>
    </row>
    <row r="21" spans="1:40" ht="15">
      <c r="A21" s="9">
        <v>13</v>
      </c>
      <c r="B21" s="9" t="s">
        <v>66</v>
      </c>
      <c r="C21" s="9" t="s">
        <v>67</v>
      </c>
      <c r="D21" s="9" t="s">
        <v>62</v>
      </c>
      <c r="E21" s="10" t="s">
        <v>8</v>
      </c>
      <c r="F21" s="10" t="s">
        <v>8</v>
      </c>
      <c r="G21" s="10" t="s">
        <v>39</v>
      </c>
      <c r="H21" s="10" t="s">
        <v>8</v>
      </c>
      <c r="I21" s="10" t="s">
        <v>8</v>
      </c>
      <c r="J21" s="15" t="s">
        <v>56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5" t="s">
        <v>56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8</v>
      </c>
      <c r="X21" s="15" t="s">
        <v>56</v>
      </c>
      <c r="Y21" s="10" t="s">
        <v>39</v>
      </c>
      <c r="Z21" s="10" t="s">
        <v>39</v>
      </c>
      <c r="AA21" s="10" t="s">
        <v>39</v>
      </c>
      <c r="AB21" s="10" t="s">
        <v>39</v>
      </c>
      <c r="AC21" s="10" t="s">
        <v>39</v>
      </c>
      <c r="AD21" s="10" t="s">
        <v>39</v>
      </c>
      <c r="AE21" s="15" t="s">
        <v>56</v>
      </c>
      <c r="AF21" s="10" t="s">
        <v>8</v>
      </c>
      <c r="AG21" s="10" t="s">
        <v>8</v>
      </c>
      <c r="AH21" s="10" t="s">
        <v>8</v>
      </c>
      <c r="AI21" s="10"/>
      <c r="AJ21" s="14">
        <f t="shared" si="0"/>
        <v>19</v>
      </c>
      <c r="AK21" s="14">
        <f t="shared" si="1"/>
        <v>4</v>
      </c>
      <c r="AL21" s="14">
        <f t="shared" si="2"/>
        <v>0</v>
      </c>
      <c r="AM21" s="14">
        <f t="shared" si="3"/>
        <v>0</v>
      </c>
      <c r="AN21" s="14">
        <f t="shared" si="4"/>
        <v>23</v>
      </c>
    </row>
    <row r="22" spans="1:40" ht="15">
      <c r="A22" s="9">
        <v>14</v>
      </c>
      <c r="B22" s="9" t="s">
        <v>31</v>
      </c>
      <c r="C22" s="9" t="s">
        <v>47</v>
      </c>
      <c r="D22" s="9" t="s">
        <v>62</v>
      </c>
      <c r="E22" s="10" t="s">
        <v>39</v>
      </c>
      <c r="F22" s="10" t="s">
        <v>39</v>
      </c>
      <c r="G22" s="10" t="s">
        <v>39</v>
      </c>
      <c r="H22" s="10" t="s">
        <v>39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5" t="s">
        <v>56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8</v>
      </c>
      <c r="V22" s="15" t="s">
        <v>56</v>
      </c>
      <c r="W22" s="10" t="s">
        <v>8</v>
      </c>
      <c r="X22" s="10" t="s">
        <v>8</v>
      </c>
      <c r="Y22" s="10" t="s">
        <v>39</v>
      </c>
      <c r="Z22" s="10" t="s">
        <v>39</v>
      </c>
      <c r="AA22" s="10" t="s">
        <v>39</v>
      </c>
      <c r="AB22" s="10" t="s">
        <v>39</v>
      </c>
      <c r="AC22" s="10" t="s">
        <v>56</v>
      </c>
      <c r="AD22" s="10" t="s">
        <v>39</v>
      </c>
      <c r="AE22" s="10" t="s">
        <v>39</v>
      </c>
      <c r="AF22" s="10" t="s">
        <v>8</v>
      </c>
      <c r="AG22" s="10" t="s">
        <v>8</v>
      </c>
      <c r="AH22" s="10" t="s">
        <v>39</v>
      </c>
      <c r="AI22" s="10"/>
      <c r="AJ22" s="14">
        <f t="shared" si="0"/>
        <v>16</v>
      </c>
      <c r="AK22" s="14">
        <f t="shared" si="1"/>
        <v>3</v>
      </c>
      <c r="AL22" s="14">
        <f t="shared" si="2"/>
        <v>0</v>
      </c>
      <c r="AM22" s="14">
        <f t="shared" si="3"/>
        <v>0</v>
      </c>
      <c r="AN22" s="14">
        <f t="shared" si="4"/>
        <v>19</v>
      </c>
    </row>
    <row r="23" spans="1:40" ht="15">
      <c r="A23" s="9">
        <v>15</v>
      </c>
      <c r="B23" s="9" t="s">
        <v>17</v>
      </c>
      <c r="C23" s="9" t="s">
        <v>48</v>
      </c>
      <c r="D23" s="9" t="s">
        <v>62</v>
      </c>
      <c r="E23" s="10" t="s">
        <v>8</v>
      </c>
      <c r="F23" s="10" t="s">
        <v>8</v>
      </c>
      <c r="G23" s="10" t="s">
        <v>8</v>
      </c>
      <c r="H23" s="15" t="s">
        <v>56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5" t="s">
        <v>56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5" t="s">
        <v>56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5" t="s">
        <v>56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0" t="s">
        <v>8</v>
      </c>
      <c r="AJ23" s="14">
        <f t="shared" si="0"/>
        <v>27</v>
      </c>
      <c r="AK23" s="14">
        <f t="shared" si="1"/>
        <v>4</v>
      </c>
      <c r="AL23" s="14">
        <f t="shared" si="2"/>
        <v>0</v>
      </c>
      <c r="AM23" s="14">
        <f t="shared" si="3"/>
        <v>0</v>
      </c>
      <c r="AN23" s="14">
        <f t="shared" si="4"/>
        <v>31</v>
      </c>
    </row>
    <row r="24" spans="1:40" ht="15">
      <c r="A24" s="9">
        <v>16</v>
      </c>
      <c r="B24" s="9" t="s">
        <v>26</v>
      </c>
      <c r="C24" s="9" t="s">
        <v>49</v>
      </c>
      <c r="D24" s="9" t="s">
        <v>62</v>
      </c>
      <c r="E24" s="10" t="s">
        <v>8</v>
      </c>
      <c r="F24" s="10" t="s">
        <v>8</v>
      </c>
      <c r="G24" s="10" t="s">
        <v>8</v>
      </c>
      <c r="H24" s="10" t="s">
        <v>8</v>
      </c>
      <c r="I24" s="15" t="s">
        <v>56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39</v>
      </c>
      <c r="O24" s="10" t="s">
        <v>8</v>
      </c>
      <c r="P24" s="15" t="s">
        <v>56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5" t="s">
        <v>56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5" t="s">
        <v>56</v>
      </c>
      <c r="AE24" s="10" t="s">
        <v>8</v>
      </c>
      <c r="AF24" s="10" t="s">
        <v>8</v>
      </c>
      <c r="AG24" s="10" t="s">
        <v>8</v>
      </c>
      <c r="AH24" s="10" t="s">
        <v>8</v>
      </c>
      <c r="AI24" s="10" t="s">
        <v>8</v>
      </c>
      <c r="AJ24" s="14">
        <f t="shared" si="0"/>
        <v>26</v>
      </c>
      <c r="AK24" s="14">
        <f t="shared" si="1"/>
        <v>4</v>
      </c>
      <c r="AL24" s="14">
        <f t="shared" si="2"/>
        <v>0</v>
      </c>
      <c r="AM24" s="14">
        <f t="shared" si="3"/>
        <v>0</v>
      </c>
      <c r="AN24" s="14">
        <f t="shared" si="4"/>
        <v>30</v>
      </c>
    </row>
    <row r="25" spans="1:40" ht="15">
      <c r="A25" s="9">
        <v>17</v>
      </c>
      <c r="B25" s="9" t="s">
        <v>18</v>
      </c>
      <c r="C25" s="9" t="s">
        <v>50</v>
      </c>
      <c r="D25" s="9" t="s">
        <v>62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8</v>
      </c>
      <c r="K25" s="15" t="s">
        <v>56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8</v>
      </c>
      <c r="R25" s="15" t="s">
        <v>56</v>
      </c>
      <c r="S25" s="10" t="s">
        <v>8</v>
      </c>
      <c r="T25" s="10" t="s">
        <v>8</v>
      </c>
      <c r="U25" s="10" t="s">
        <v>8</v>
      </c>
      <c r="V25" s="10" t="s">
        <v>39</v>
      </c>
      <c r="W25" s="10" t="s">
        <v>39</v>
      </c>
      <c r="X25" s="10" t="s">
        <v>39</v>
      </c>
      <c r="Y25" s="10" t="s">
        <v>39</v>
      </c>
      <c r="Z25" s="10" t="s">
        <v>39</v>
      </c>
      <c r="AA25" s="10" t="s">
        <v>39</v>
      </c>
      <c r="AB25" s="10" t="s">
        <v>39</v>
      </c>
      <c r="AC25" s="10" t="s">
        <v>39</v>
      </c>
      <c r="AD25" s="10" t="s">
        <v>39</v>
      </c>
      <c r="AE25" s="10" t="s">
        <v>39</v>
      </c>
      <c r="AF25" s="10" t="s">
        <v>39</v>
      </c>
      <c r="AG25" s="10" t="s">
        <v>39</v>
      </c>
      <c r="AH25" s="10" t="s">
        <v>39</v>
      </c>
      <c r="AI25" s="10" t="s">
        <v>8</v>
      </c>
      <c r="AJ25" s="14">
        <f t="shared" si="0"/>
        <v>16</v>
      </c>
      <c r="AK25" s="14">
        <f t="shared" si="1"/>
        <v>2</v>
      </c>
      <c r="AL25" s="14">
        <f t="shared" si="2"/>
        <v>0</v>
      </c>
      <c r="AM25" s="14">
        <f t="shared" si="3"/>
        <v>0</v>
      </c>
      <c r="AN25" s="14">
        <f t="shared" si="4"/>
        <v>18</v>
      </c>
    </row>
    <row r="26" spans="1:40" ht="15">
      <c r="A26" s="9">
        <v>18</v>
      </c>
      <c r="B26" s="9" t="s">
        <v>77</v>
      </c>
      <c r="C26" s="9" t="s">
        <v>78</v>
      </c>
      <c r="D26" s="9" t="s">
        <v>62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J26" s="10" t="s">
        <v>39</v>
      </c>
      <c r="K26" s="10" t="s">
        <v>39</v>
      </c>
      <c r="L26" s="10" t="s">
        <v>39</v>
      </c>
      <c r="M26" s="10" t="s">
        <v>39</v>
      </c>
      <c r="N26" s="10" t="s">
        <v>39</v>
      </c>
      <c r="O26" s="10" t="s">
        <v>39</v>
      </c>
      <c r="P26" s="10" t="s">
        <v>39</v>
      </c>
      <c r="Q26" s="10" t="s">
        <v>39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5" t="s">
        <v>56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5" t="s">
        <v>56</v>
      </c>
      <c r="AF26" s="10" t="s">
        <v>8</v>
      </c>
      <c r="AG26" s="10" t="s">
        <v>8</v>
      </c>
      <c r="AH26" s="10" t="s">
        <v>8</v>
      </c>
      <c r="AI26" s="10" t="s">
        <v>8</v>
      </c>
      <c r="AJ26" s="14">
        <f t="shared" si="0"/>
        <v>16</v>
      </c>
      <c r="AK26" s="14">
        <f t="shared" si="1"/>
        <v>2</v>
      </c>
      <c r="AL26" s="14">
        <f t="shared" si="2"/>
        <v>0</v>
      </c>
      <c r="AM26" s="14">
        <f t="shared" si="3"/>
        <v>0</v>
      </c>
      <c r="AN26" s="14">
        <f t="shared" si="4"/>
        <v>18</v>
      </c>
    </row>
    <row r="27" spans="1:40" ht="15">
      <c r="A27" s="9">
        <v>19</v>
      </c>
      <c r="B27" s="9" t="s">
        <v>19</v>
      </c>
      <c r="C27" s="9" t="s">
        <v>51</v>
      </c>
      <c r="D27" s="9" t="s">
        <v>62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5" t="s">
        <v>56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5" t="s">
        <v>56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5" t="s">
        <v>56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5" t="s">
        <v>56</v>
      </c>
      <c r="AF27" s="10" t="s">
        <v>8</v>
      </c>
      <c r="AG27" s="10" t="s">
        <v>8</v>
      </c>
      <c r="AH27" s="10" t="s">
        <v>8</v>
      </c>
      <c r="AI27" s="10" t="s">
        <v>8</v>
      </c>
      <c r="AJ27" s="14">
        <f t="shared" si="0"/>
        <v>27</v>
      </c>
      <c r="AK27" s="14">
        <f t="shared" si="1"/>
        <v>4</v>
      </c>
      <c r="AL27" s="14">
        <f t="shared" si="2"/>
        <v>0</v>
      </c>
      <c r="AM27" s="14">
        <f t="shared" si="3"/>
        <v>0</v>
      </c>
      <c r="AN27" s="14">
        <f t="shared" si="4"/>
        <v>31</v>
      </c>
    </row>
    <row r="28" spans="1:40" ht="15">
      <c r="A28" s="9">
        <v>20</v>
      </c>
      <c r="B28" s="9" t="s">
        <v>20</v>
      </c>
      <c r="C28" s="9" t="s">
        <v>21</v>
      </c>
      <c r="D28" s="9" t="s">
        <v>62</v>
      </c>
      <c r="E28" s="10" t="s">
        <v>8</v>
      </c>
      <c r="F28" s="10" t="s">
        <v>8</v>
      </c>
      <c r="G28" s="10" t="s">
        <v>8</v>
      </c>
      <c r="H28" s="10" t="s">
        <v>39</v>
      </c>
      <c r="I28" s="10" t="s">
        <v>8</v>
      </c>
      <c r="J28" s="15" t="s">
        <v>56</v>
      </c>
      <c r="K28" s="10" t="s">
        <v>39</v>
      </c>
      <c r="L28" s="10" t="s">
        <v>39</v>
      </c>
      <c r="M28" s="10" t="s">
        <v>39</v>
      </c>
      <c r="N28" s="10" t="s">
        <v>39</v>
      </c>
      <c r="O28" s="10" t="s">
        <v>39</v>
      </c>
      <c r="P28" s="10" t="s">
        <v>39</v>
      </c>
      <c r="Q28" s="10" t="s">
        <v>8</v>
      </c>
      <c r="R28" s="10" t="s">
        <v>39</v>
      </c>
      <c r="S28" s="10" t="s">
        <v>8</v>
      </c>
      <c r="T28" s="10" t="s">
        <v>8</v>
      </c>
      <c r="U28" s="10" t="s">
        <v>39</v>
      </c>
      <c r="V28" s="10" t="s">
        <v>39</v>
      </c>
      <c r="W28" s="10" t="s">
        <v>39</v>
      </c>
      <c r="X28" s="10" t="s">
        <v>39</v>
      </c>
      <c r="Y28" s="10" t="s">
        <v>39</v>
      </c>
      <c r="Z28" s="10" t="s">
        <v>39</v>
      </c>
      <c r="AA28" s="10" t="s">
        <v>39</v>
      </c>
      <c r="AB28" s="10" t="s">
        <v>39</v>
      </c>
      <c r="AC28" s="10" t="s">
        <v>39</v>
      </c>
      <c r="AD28" s="10" t="s">
        <v>39</v>
      </c>
      <c r="AE28" s="10" t="s">
        <v>39</v>
      </c>
      <c r="AF28" s="10" t="s">
        <v>39</v>
      </c>
      <c r="AG28" s="10" t="s">
        <v>39</v>
      </c>
      <c r="AH28" s="10" t="s">
        <v>39</v>
      </c>
      <c r="AI28" s="10"/>
      <c r="AJ28" s="14">
        <f t="shared" si="0"/>
        <v>7</v>
      </c>
      <c r="AK28" s="14">
        <f t="shared" si="1"/>
        <v>1</v>
      </c>
      <c r="AL28" s="14">
        <f t="shared" si="2"/>
        <v>0</v>
      </c>
      <c r="AM28" s="14">
        <f t="shared" si="3"/>
        <v>0</v>
      </c>
      <c r="AN28" s="14">
        <f t="shared" si="4"/>
        <v>8</v>
      </c>
    </row>
    <row r="29" spans="1:40" ht="15">
      <c r="A29" s="9">
        <v>21</v>
      </c>
      <c r="B29" s="9" t="s">
        <v>22</v>
      </c>
      <c r="C29" s="9" t="s">
        <v>23</v>
      </c>
      <c r="D29" s="9" t="s">
        <v>62</v>
      </c>
      <c r="E29" s="10" t="s">
        <v>8</v>
      </c>
      <c r="F29" s="10" t="s">
        <v>8</v>
      </c>
      <c r="G29" s="10" t="s">
        <v>8</v>
      </c>
      <c r="H29" s="15" t="s">
        <v>56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5" t="s">
        <v>56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5" t="s">
        <v>56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5" t="s">
        <v>56</v>
      </c>
      <c r="AD29" s="10" t="s">
        <v>8</v>
      </c>
      <c r="AE29" s="10" t="s">
        <v>8</v>
      </c>
      <c r="AF29" s="10" t="s">
        <v>8</v>
      </c>
      <c r="AG29" s="10" t="s">
        <v>8</v>
      </c>
      <c r="AH29" s="10" t="s">
        <v>8</v>
      </c>
      <c r="AI29" s="10" t="s">
        <v>8</v>
      </c>
      <c r="AJ29" s="14">
        <f t="shared" si="0"/>
        <v>27</v>
      </c>
      <c r="AK29" s="14">
        <f t="shared" si="1"/>
        <v>4</v>
      </c>
      <c r="AL29" s="14">
        <f t="shared" si="2"/>
        <v>0</v>
      </c>
      <c r="AM29" s="14">
        <f t="shared" si="3"/>
        <v>0</v>
      </c>
      <c r="AN29" s="14">
        <f t="shared" si="4"/>
        <v>31</v>
      </c>
    </row>
    <row r="30" spans="1:40" ht="15">
      <c r="A30" s="9">
        <v>22</v>
      </c>
      <c r="B30" s="9" t="s">
        <v>37</v>
      </c>
      <c r="C30" s="9" t="s">
        <v>52</v>
      </c>
      <c r="D30" s="9" t="s">
        <v>62</v>
      </c>
      <c r="E30" s="10" t="s">
        <v>39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8</v>
      </c>
      <c r="K30" s="10" t="s">
        <v>8</v>
      </c>
      <c r="L30" s="15" t="s">
        <v>56</v>
      </c>
      <c r="M30" s="10" t="s">
        <v>8</v>
      </c>
      <c r="N30" s="10" t="s">
        <v>8</v>
      </c>
      <c r="O30" s="10" t="s">
        <v>8</v>
      </c>
      <c r="P30" s="10" t="s">
        <v>8</v>
      </c>
      <c r="Q30" s="10" t="s">
        <v>8</v>
      </c>
      <c r="R30" s="10" t="s">
        <v>8</v>
      </c>
      <c r="S30" s="15" t="s">
        <v>56</v>
      </c>
      <c r="T30" s="10" t="s">
        <v>8</v>
      </c>
      <c r="U30" s="10" t="s">
        <v>8</v>
      </c>
      <c r="V30" s="10" t="s">
        <v>8</v>
      </c>
      <c r="W30" s="10" t="s">
        <v>8</v>
      </c>
      <c r="X30" s="10" t="s">
        <v>8</v>
      </c>
      <c r="Y30" s="10" t="s">
        <v>8</v>
      </c>
      <c r="Z30" s="15" t="s">
        <v>56</v>
      </c>
      <c r="AA30" s="10" t="s">
        <v>8</v>
      </c>
      <c r="AB30" s="10" t="s">
        <v>8</v>
      </c>
      <c r="AC30" s="10" t="s">
        <v>39</v>
      </c>
      <c r="AD30" s="10" t="s">
        <v>39</v>
      </c>
      <c r="AE30" s="10" t="s">
        <v>39</v>
      </c>
      <c r="AF30" s="10" t="s">
        <v>39</v>
      </c>
      <c r="AG30" s="10" t="s">
        <v>39</v>
      </c>
      <c r="AH30" s="10" t="s">
        <v>39</v>
      </c>
      <c r="AI30" s="10"/>
      <c r="AJ30" s="14">
        <f t="shared" si="0"/>
        <v>20</v>
      </c>
      <c r="AK30" s="14">
        <f t="shared" si="1"/>
        <v>3</v>
      </c>
      <c r="AL30" s="14">
        <f t="shared" si="2"/>
        <v>0</v>
      </c>
      <c r="AM30" s="14">
        <f t="shared" si="3"/>
        <v>0</v>
      </c>
      <c r="AN30" s="14">
        <f t="shared" si="4"/>
        <v>23</v>
      </c>
    </row>
    <row r="31" spans="1:40" ht="15">
      <c r="A31" s="9">
        <v>23</v>
      </c>
      <c r="B31" s="9" t="s">
        <v>35</v>
      </c>
      <c r="C31" s="9" t="s">
        <v>53</v>
      </c>
      <c r="D31" s="9" t="s">
        <v>62</v>
      </c>
      <c r="E31" s="10" t="s">
        <v>8</v>
      </c>
      <c r="F31" s="10" t="s">
        <v>39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  <c r="N31" s="10" t="s">
        <v>39</v>
      </c>
      <c r="O31" s="10" t="s">
        <v>39</v>
      </c>
      <c r="P31" s="10" t="s">
        <v>39</v>
      </c>
      <c r="Q31" s="10" t="s">
        <v>39</v>
      </c>
      <c r="R31" s="10" t="s">
        <v>39</v>
      </c>
      <c r="S31" s="10" t="s">
        <v>39</v>
      </c>
      <c r="T31" s="10" t="s">
        <v>39</v>
      </c>
      <c r="U31" s="10" t="s">
        <v>39</v>
      </c>
      <c r="V31" s="10" t="s">
        <v>8</v>
      </c>
      <c r="W31" s="10" t="s">
        <v>56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8</v>
      </c>
      <c r="AD31" s="10" t="s">
        <v>56</v>
      </c>
      <c r="AE31" s="10" t="s">
        <v>8</v>
      </c>
      <c r="AF31" s="10" t="s">
        <v>8</v>
      </c>
      <c r="AG31" s="10" t="s">
        <v>8</v>
      </c>
      <c r="AH31" s="10" t="s">
        <v>8</v>
      </c>
      <c r="AI31" s="10" t="s">
        <v>8</v>
      </c>
      <c r="AJ31" s="14">
        <f t="shared" si="0"/>
        <v>13</v>
      </c>
      <c r="AK31" s="14">
        <f t="shared" si="1"/>
        <v>2</v>
      </c>
      <c r="AL31" s="14">
        <f t="shared" si="2"/>
        <v>0</v>
      </c>
      <c r="AM31" s="14">
        <f t="shared" si="3"/>
        <v>0</v>
      </c>
      <c r="AN31" s="14">
        <f t="shared" si="4"/>
        <v>15</v>
      </c>
    </row>
    <row r="32" spans="1:40" ht="15">
      <c r="A32" s="9">
        <v>24</v>
      </c>
      <c r="B32" s="9" t="s">
        <v>36</v>
      </c>
      <c r="C32" s="9" t="s">
        <v>38</v>
      </c>
      <c r="D32" s="9" t="s">
        <v>62</v>
      </c>
      <c r="E32" s="10" t="s">
        <v>8</v>
      </c>
      <c r="F32" s="10" t="s">
        <v>8</v>
      </c>
      <c r="G32" s="10" t="s">
        <v>8</v>
      </c>
      <c r="H32" s="10" t="s">
        <v>8</v>
      </c>
      <c r="I32" s="15" t="s">
        <v>56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5" t="s">
        <v>56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8</v>
      </c>
      <c r="W32" s="15" t="s">
        <v>56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8</v>
      </c>
      <c r="AD32" s="15" t="s">
        <v>56</v>
      </c>
      <c r="AE32" s="10" t="s">
        <v>8</v>
      </c>
      <c r="AF32" s="10" t="s">
        <v>8</v>
      </c>
      <c r="AG32" s="10" t="s">
        <v>8</v>
      </c>
      <c r="AH32" s="10" t="s">
        <v>8</v>
      </c>
      <c r="AI32" s="10" t="s">
        <v>8</v>
      </c>
      <c r="AJ32" s="14">
        <f t="shared" si="0"/>
        <v>27</v>
      </c>
      <c r="AK32" s="14">
        <f t="shared" si="1"/>
        <v>4</v>
      </c>
      <c r="AL32" s="14">
        <f t="shared" si="2"/>
        <v>0</v>
      </c>
      <c r="AM32" s="14">
        <f t="shared" si="3"/>
        <v>0</v>
      </c>
      <c r="AN32" s="14">
        <f t="shared" si="4"/>
        <v>31</v>
      </c>
    </row>
    <row r="33" spans="1:40" ht="15">
      <c r="A33" s="9">
        <v>25</v>
      </c>
      <c r="B33" s="9" t="s">
        <v>68</v>
      </c>
      <c r="C33" s="9" t="s">
        <v>69</v>
      </c>
      <c r="D33" s="9" t="s">
        <v>62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8</v>
      </c>
      <c r="J33" s="15" t="s">
        <v>56</v>
      </c>
      <c r="K33" s="10" t="s">
        <v>8</v>
      </c>
      <c r="L33" s="10" t="s">
        <v>8</v>
      </c>
      <c r="M33" s="10" t="s">
        <v>8</v>
      </c>
      <c r="N33" s="10" t="s">
        <v>8</v>
      </c>
      <c r="O33" s="10" t="s">
        <v>8</v>
      </c>
      <c r="P33" s="10" t="s">
        <v>8</v>
      </c>
      <c r="Q33" s="15" t="s">
        <v>56</v>
      </c>
      <c r="R33" s="10" t="s">
        <v>8</v>
      </c>
      <c r="S33" s="10" t="s">
        <v>8</v>
      </c>
      <c r="T33" s="10" t="s">
        <v>8</v>
      </c>
      <c r="U33" s="10" t="s">
        <v>8</v>
      </c>
      <c r="V33" s="10" t="s">
        <v>8</v>
      </c>
      <c r="W33" s="10" t="s">
        <v>8</v>
      </c>
      <c r="X33" s="15" t="s">
        <v>56</v>
      </c>
      <c r="Y33" s="10" t="s">
        <v>8</v>
      </c>
      <c r="Z33" s="10" t="s">
        <v>8</v>
      </c>
      <c r="AA33" s="10" t="s">
        <v>8</v>
      </c>
      <c r="AB33" s="10" t="s">
        <v>8</v>
      </c>
      <c r="AC33" s="10" t="s">
        <v>8</v>
      </c>
      <c r="AD33" s="10" t="s">
        <v>8</v>
      </c>
      <c r="AE33" s="15" t="s">
        <v>56</v>
      </c>
      <c r="AF33" s="10" t="s">
        <v>8</v>
      </c>
      <c r="AG33" s="10" t="s">
        <v>8</v>
      </c>
      <c r="AH33" s="10" t="s">
        <v>8</v>
      </c>
      <c r="AI33" s="10" t="s">
        <v>8</v>
      </c>
      <c r="AJ33" s="14">
        <f t="shared" si="0"/>
        <v>27</v>
      </c>
      <c r="AK33" s="14">
        <f t="shared" si="1"/>
        <v>4</v>
      </c>
      <c r="AL33" s="14">
        <f t="shared" si="2"/>
        <v>0</v>
      </c>
      <c r="AM33" s="14">
        <f t="shared" si="3"/>
        <v>0</v>
      </c>
      <c r="AN33" s="14">
        <f t="shared" si="4"/>
        <v>31</v>
      </c>
    </row>
    <row r="34" spans="1:40" ht="15">
      <c r="A34" s="9">
        <v>26</v>
      </c>
      <c r="B34" s="9" t="s">
        <v>79</v>
      </c>
      <c r="C34" s="9" t="s">
        <v>55</v>
      </c>
      <c r="D34" s="9" t="s">
        <v>62</v>
      </c>
      <c r="E34" s="10" t="s">
        <v>39</v>
      </c>
      <c r="F34" s="10" t="s">
        <v>39</v>
      </c>
      <c r="G34" s="10" t="s">
        <v>39</v>
      </c>
      <c r="H34" s="10" t="s">
        <v>39</v>
      </c>
      <c r="I34" s="10" t="s">
        <v>39</v>
      </c>
      <c r="J34" s="10" t="s">
        <v>39</v>
      </c>
      <c r="K34" s="10" t="s">
        <v>39</v>
      </c>
      <c r="L34" s="10" t="s">
        <v>39</v>
      </c>
      <c r="M34" s="10" t="s">
        <v>39</v>
      </c>
      <c r="N34" s="10" t="s">
        <v>39</v>
      </c>
      <c r="O34" s="10" t="s">
        <v>39</v>
      </c>
      <c r="P34" s="10" t="s">
        <v>39</v>
      </c>
      <c r="Q34" s="10" t="s">
        <v>39</v>
      </c>
      <c r="R34" s="10" t="s">
        <v>39</v>
      </c>
      <c r="S34" s="10" t="s">
        <v>39</v>
      </c>
      <c r="T34" s="10" t="s">
        <v>39</v>
      </c>
      <c r="U34" s="10" t="s">
        <v>39</v>
      </c>
      <c r="V34" s="10" t="s">
        <v>39</v>
      </c>
      <c r="W34" s="10" t="s">
        <v>39</v>
      </c>
      <c r="X34" s="10" t="s">
        <v>39</v>
      </c>
      <c r="Y34" s="10" t="s">
        <v>39</v>
      </c>
      <c r="Z34" s="10" t="s">
        <v>39</v>
      </c>
      <c r="AA34" s="10" t="s">
        <v>39</v>
      </c>
      <c r="AB34" s="10" t="s">
        <v>39</v>
      </c>
      <c r="AC34" s="10" t="s">
        <v>39</v>
      </c>
      <c r="AD34" s="10" t="s">
        <v>39</v>
      </c>
      <c r="AE34" s="10" t="s">
        <v>39</v>
      </c>
      <c r="AF34" s="10" t="s">
        <v>39</v>
      </c>
      <c r="AG34" s="10" t="s">
        <v>39</v>
      </c>
      <c r="AH34" s="10" t="s">
        <v>8</v>
      </c>
      <c r="AI34" s="10" t="s">
        <v>8</v>
      </c>
      <c r="AJ34" s="14">
        <f t="shared" si="0"/>
        <v>2</v>
      </c>
      <c r="AK34" s="14">
        <f t="shared" si="1"/>
        <v>0</v>
      </c>
      <c r="AL34" s="14">
        <f t="shared" si="2"/>
        <v>0</v>
      </c>
      <c r="AM34" s="14">
        <f t="shared" si="3"/>
        <v>0</v>
      </c>
      <c r="AN34" s="14">
        <f t="shared" si="4"/>
        <v>2</v>
      </c>
    </row>
    <row r="35" spans="1:40" ht="15">
      <c r="A35" s="9">
        <v>27</v>
      </c>
      <c r="B35" s="9" t="s">
        <v>74</v>
      </c>
      <c r="C35" s="9" t="s">
        <v>75</v>
      </c>
      <c r="D35" s="9" t="s">
        <v>65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8</v>
      </c>
      <c r="K35" s="15" t="s">
        <v>56</v>
      </c>
      <c r="L35" s="10" t="s">
        <v>8</v>
      </c>
      <c r="M35" s="10" t="s">
        <v>8</v>
      </c>
      <c r="N35" s="10" t="s">
        <v>8</v>
      </c>
      <c r="O35" s="10" t="s">
        <v>8</v>
      </c>
      <c r="P35" s="10" t="s">
        <v>8</v>
      </c>
      <c r="Q35" s="10" t="s">
        <v>8</v>
      </c>
      <c r="R35" s="15" t="s">
        <v>56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8</v>
      </c>
      <c r="X35" s="10" t="s">
        <v>8</v>
      </c>
      <c r="Y35" s="15" t="s">
        <v>56</v>
      </c>
      <c r="Z35" s="10" t="s">
        <v>8</v>
      </c>
      <c r="AA35" s="10" t="s">
        <v>8</v>
      </c>
      <c r="AB35" s="10" t="s">
        <v>8</v>
      </c>
      <c r="AC35" s="10" t="s">
        <v>8</v>
      </c>
      <c r="AD35" s="10" t="s">
        <v>8</v>
      </c>
      <c r="AE35" s="10" t="s">
        <v>8</v>
      </c>
      <c r="AF35" s="15" t="s">
        <v>56</v>
      </c>
      <c r="AG35" s="10" t="s">
        <v>8</v>
      </c>
      <c r="AH35" s="10" t="s">
        <v>8</v>
      </c>
      <c r="AI35" s="10" t="s">
        <v>8</v>
      </c>
      <c r="AJ35" s="14">
        <f t="shared" si="0"/>
        <v>27</v>
      </c>
      <c r="AK35" s="14">
        <f t="shared" si="1"/>
        <v>4</v>
      </c>
      <c r="AL35" s="14">
        <f t="shared" si="2"/>
        <v>0</v>
      </c>
      <c r="AM35" s="14">
        <f t="shared" si="3"/>
        <v>0</v>
      </c>
      <c r="AN35" s="14">
        <f t="shared" si="4"/>
        <v>31</v>
      </c>
    </row>
    <row r="36" spans="1:40" ht="15">
      <c r="A36" s="9">
        <v>28</v>
      </c>
      <c r="B36" s="9" t="s">
        <v>24</v>
      </c>
      <c r="C36" s="9" t="s">
        <v>54</v>
      </c>
      <c r="D36" s="9" t="s">
        <v>65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15" t="s">
        <v>56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5" t="s">
        <v>56</v>
      </c>
      <c r="R36" s="10" t="s">
        <v>8</v>
      </c>
      <c r="S36" s="10" t="s">
        <v>8</v>
      </c>
      <c r="T36" s="10" t="s">
        <v>8</v>
      </c>
      <c r="U36" s="10" t="s">
        <v>8</v>
      </c>
      <c r="V36" s="10" t="s">
        <v>8</v>
      </c>
      <c r="W36" s="10" t="s">
        <v>8</v>
      </c>
      <c r="X36" s="15" t="s">
        <v>56</v>
      </c>
      <c r="Y36" s="10" t="s">
        <v>8</v>
      </c>
      <c r="Z36" s="10" t="s">
        <v>8</v>
      </c>
      <c r="AA36" s="10" t="s">
        <v>8</v>
      </c>
      <c r="AB36" s="10" t="s">
        <v>8</v>
      </c>
      <c r="AC36" s="10" t="s">
        <v>8</v>
      </c>
      <c r="AD36" s="10" t="s">
        <v>8</v>
      </c>
      <c r="AE36" s="15" t="s">
        <v>56</v>
      </c>
      <c r="AF36" s="10" t="s">
        <v>8</v>
      </c>
      <c r="AG36" s="10" t="s">
        <v>8</v>
      </c>
      <c r="AH36" s="10" t="s">
        <v>8</v>
      </c>
      <c r="AI36" s="10" t="s">
        <v>8</v>
      </c>
      <c r="AJ36" s="14">
        <f t="shared" si="0"/>
        <v>27</v>
      </c>
      <c r="AK36" s="14">
        <f t="shared" si="1"/>
        <v>4</v>
      </c>
      <c r="AL36" s="14">
        <f t="shared" si="2"/>
        <v>0</v>
      </c>
      <c r="AM36" s="14">
        <f t="shared" si="3"/>
        <v>0</v>
      </c>
      <c r="AN36" s="14">
        <f t="shared" si="4"/>
        <v>31</v>
      </c>
    </row>
    <row r="37" spans="1:40" ht="15">
      <c r="A37" s="9">
        <v>29</v>
      </c>
      <c r="B37" s="9" t="s">
        <v>27</v>
      </c>
      <c r="C37" s="9" t="s">
        <v>55</v>
      </c>
      <c r="D37" s="9" t="s">
        <v>65</v>
      </c>
      <c r="E37" s="10" t="s">
        <v>8</v>
      </c>
      <c r="F37" s="10" t="s">
        <v>8</v>
      </c>
      <c r="G37" s="10" t="s">
        <v>8</v>
      </c>
      <c r="H37" s="10" t="s">
        <v>8</v>
      </c>
      <c r="I37" s="15" t="s">
        <v>56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8</v>
      </c>
      <c r="P37" s="15" t="s">
        <v>56</v>
      </c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8</v>
      </c>
      <c r="W37" s="15" t="s">
        <v>56</v>
      </c>
      <c r="X37" s="10" t="s">
        <v>8</v>
      </c>
      <c r="Y37" s="10" t="s">
        <v>8</v>
      </c>
      <c r="Z37" s="10" t="s">
        <v>8</v>
      </c>
      <c r="AA37" s="10" t="s">
        <v>8</v>
      </c>
      <c r="AB37" s="10" t="s">
        <v>8</v>
      </c>
      <c r="AC37" s="10" t="s">
        <v>8</v>
      </c>
      <c r="AD37" s="15" t="s">
        <v>56</v>
      </c>
      <c r="AE37" s="10" t="s">
        <v>8</v>
      </c>
      <c r="AF37" s="10" t="s">
        <v>8</v>
      </c>
      <c r="AG37" s="10" t="s">
        <v>8</v>
      </c>
      <c r="AH37" s="10" t="s">
        <v>8</v>
      </c>
      <c r="AI37" s="10" t="s">
        <v>8</v>
      </c>
      <c r="AJ37" s="14">
        <f t="shared" si="0"/>
        <v>27</v>
      </c>
      <c r="AK37" s="14">
        <f t="shared" si="1"/>
        <v>4</v>
      </c>
      <c r="AL37" s="14">
        <f t="shared" si="2"/>
        <v>0</v>
      </c>
      <c r="AM37" s="14">
        <f t="shared" si="3"/>
        <v>0</v>
      </c>
      <c r="AN37" s="14">
        <f t="shared" si="4"/>
        <v>31</v>
      </c>
    </row>
  </sheetData>
  <sheetProtection/>
  <printOptions gridLines="1"/>
  <pageMargins left="0.1968503937007874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2019-08-29T09:10:43Z</cp:lastPrinted>
  <dcterms:created xsi:type="dcterms:W3CDTF">2012-08-07T09:12:31Z</dcterms:created>
  <dcterms:modified xsi:type="dcterms:W3CDTF">2019-08-29T09:10:45Z</dcterms:modified>
  <cp:category/>
  <cp:version/>
  <cp:contentType/>
  <cp:contentStatus/>
</cp:coreProperties>
</file>