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externalReferences>
    <externalReference r:id="rId4"/>
  </externalReferences>
  <definedNames>
    <definedName name="_xlnm.Print_Area" localSheetId="0">'Sep 19'!$A$1:$AN$34</definedName>
  </definedNames>
  <calcPr fullCalcOnLoad="1"/>
</workbook>
</file>

<file path=xl/sharedStrings.xml><?xml version="1.0" encoding="utf-8"?>
<sst xmlns="http://schemas.openxmlformats.org/spreadsheetml/2006/main" count="974" uniqueCount="80">
  <si>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</si>
  <si>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</si>
  <si>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</si>
  <si>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</si>
  <si>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</si>
  <si>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</si>
  <si>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</si>
  <si>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</si>
  <si>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</si>
  <si>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</si>
  <si>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</si>
  <si>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</si>
  <si>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</si>
  <si>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</si>
  <si>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</si>
  <si>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</si>
  <si>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</si>
  <si>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</si>
  <si>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G083336</t>
  </si>
  <si>
    <t>G083352</t>
  </si>
  <si>
    <t>G092405</t>
  </si>
  <si>
    <t>G094308</t>
  </si>
  <si>
    <t>G101152</t>
  </si>
  <si>
    <t>G102727</t>
  </si>
  <si>
    <t>G120189</t>
  </si>
  <si>
    <t>G121282</t>
  </si>
  <si>
    <t>G134332</t>
  </si>
  <si>
    <t>G146110</t>
  </si>
  <si>
    <t>G155026</t>
  </si>
  <si>
    <t>G165149</t>
  </si>
  <si>
    <t>G171920</t>
  </si>
  <si>
    <t>G172173</t>
  </si>
  <si>
    <t>G181502</t>
  </si>
  <si>
    <t>G181832</t>
  </si>
  <si>
    <t>G182194</t>
  </si>
  <si>
    <t>G183249</t>
  </si>
  <si>
    <t>G185660</t>
  </si>
  <si>
    <t>G194680</t>
  </si>
  <si>
    <t>G209932</t>
  </si>
  <si>
    <t>MATWAR  SINGH</t>
  </si>
  <si>
    <t>ARUN  UPADHYAY</t>
  </si>
  <si>
    <t>DEEPAK  KASHYAP</t>
  </si>
  <si>
    <t>ROSHAN  KUMAR</t>
  </si>
  <si>
    <t>JAMUNA PRASAD YADAV</t>
  </si>
  <si>
    <t>SONU KUMAR PATWA</t>
  </si>
  <si>
    <t>NARENDRA  SINGH</t>
  </si>
  <si>
    <t>VIJAY PAL SINGH</t>
  </si>
  <si>
    <t>SANDEEP  KUMAR</t>
  </si>
  <si>
    <t>UDHAM  SINGH</t>
  </si>
  <si>
    <t>SUSHIL  SHARMA</t>
  </si>
  <si>
    <t xml:space="preserve">PRITAM  </t>
  </si>
  <si>
    <t>RADHA  DEVI</t>
  </si>
  <si>
    <t>DHIRAJ  DHAMA</t>
  </si>
  <si>
    <t>MANISH  KUMAR</t>
  </si>
  <si>
    <t>PAWAN KUMAR RANA</t>
  </si>
  <si>
    <t>SANTOSH KUMAR SINGH</t>
  </si>
  <si>
    <t>AKASH  CHOUDHARY</t>
  </si>
  <si>
    <t>RAMSWAROOP KUMAR YADAV</t>
  </si>
  <si>
    <t>AQUIB  JAWED</t>
  </si>
  <si>
    <t>DHIRENDRA  SINGH</t>
  </si>
  <si>
    <t>SHRI  CHANDRA</t>
  </si>
  <si>
    <t>PRITI  MAURYA</t>
  </si>
  <si>
    <t>SAURABH  KASHYAP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</si>
  <si>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</si>
  <si>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</si>
  <si>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</si>
  <si>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</si>
  <si>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For the Month:-October 2019</t>
  </si>
  <si>
    <t>G001035</t>
  </si>
  <si>
    <t>G091452</t>
  </si>
  <si>
    <t>G120193</t>
  </si>
  <si>
    <t>G189260</t>
  </si>
  <si>
    <t>G215542</t>
  </si>
  <si>
    <t>RAVI  KUMAR</t>
  </si>
  <si>
    <t>ASHU  PANDEY</t>
  </si>
  <si>
    <t>RAM  PRAKASH</t>
  </si>
  <si>
    <t>MANISH KUMAR SINGH</t>
  </si>
  <si>
    <t>HARISH SINGH RAWAT</t>
  </si>
  <si>
    <t>CL</t>
  </si>
  <si>
    <t>NFH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</si>
</sst>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%20Drive\Data\Salary%20Sheet\2019\Oct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Oct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  <c r="AN1" s="13"/>
    </row>
    <row r="2" spans="15:40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  <c r="AN2" s="13"/>
    </row>
    <row r="3" spans="1:40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  <c r="AN3" s="13"/>
    </row>
    <row r="4" spans="1:40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  <c r="AN4" s="13"/>
    </row>
    <row r="5" spans="1:40" ht="15">
      <c r="A5" s="14" t="s">
        <v>65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  <c r="AN5" s="13"/>
    </row>
    <row r="6" spans="1:40" ht="15">
      <c r="A6" s="1" t="s">
        <v>64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  <c r="AN6" s="13"/>
    </row>
    <row r="7" spans="1:40" ht="15">
      <c r="A7" s="4" t="s">
        <v>67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79</v>
      </c>
      <c r="AN8" s="9" t="s">
        <v>12</v>
      </c>
    </row>
    <row r="9" spans="1:40" ht="15">
      <c r="A9" s="13">
        <v>1</v>
      </c>
      <c r="B9" s="12" t="s">
        <v>15</v>
      </c>
      <c r="C9" s="16" t="s">
        <v>39</v>
      </c>
      <c r="D9" s="13" t="s">
        <v>4</v>
      </c>
      <c r="E9" s="13" t="s">
        <v>4</v>
      </c>
      <c r="F9" s="13" t="s">
        <v>4</v>
      </c>
      <c r="G9" s="13" t="s">
        <v>63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63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63</v>
      </c>
      <c r="V9" s="13" t="s">
        <v>4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63</v>
      </c>
      <c r="AC9" s="13" t="s">
        <v>4</v>
      </c>
      <c r="AD9" s="13" t="s">
        <v>4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27</v>
      </c>
      <c r="AJ9" s="2">
        <f>COUNTIF(D9:AH9,"wo")</f>
        <v>4</v>
      </c>
      <c r="AK9" s="2">
        <f>COUNTIF(D9:AG9,"CL")</f>
        <v>0</v>
      </c>
      <c r="AL9" s="2">
        <f>COUNTIF(D9:AG9,"PL")</f>
        <v>0</v>
      </c>
      <c r="AM9" s="2">
        <v>1</v>
      </c>
      <c r="AN9" s="2">
        <f>+AI9+AJ9+AK9+AL9</f>
        <v>31</v>
      </c>
    </row>
    <row r="10" spans="1:40" ht="15">
      <c r="A10" s="13">
        <v>2</v>
      </c>
      <c r="B10" s="12" t="s">
        <v>68</v>
      </c>
      <c r="C10" s="16" t="s">
        <v>73</v>
      </c>
      <c r="D10" s="13" t="s">
        <v>4</v>
      </c>
      <c r="E10" s="13" t="s">
        <v>66</v>
      </c>
      <c r="F10" s="13" t="s">
        <v>4</v>
      </c>
      <c r="G10" s="13" t="s">
        <v>63</v>
      </c>
      <c r="H10" s="13" t="s">
        <v>4</v>
      </c>
      <c r="I10" s="13" t="s">
        <v>4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63</v>
      </c>
      <c r="O10" s="13" t="s">
        <v>4</v>
      </c>
      <c r="P10" s="13" t="s">
        <v>4</v>
      </c>
      <c r="Q10" s="13" t="s">
        <v>4</v>
      </c>
      <c r="R10" s="13" t="s">
        <v>66</v>
      </c>
      <c r="S10" s="13" t="s">
        <v>66</v>
      </c>
      <c r="T10" s="13" t="s">
        <v>4</v>
      </c>
      <c r="U10" s="13" t="s">
        <v>63</v>
      </c>
      <c r="V10" s="13" t="s">
        <v>4</v>
      </c>
      <c r="W10" s="13" t="s">
        <v>4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63</v>
      </c>
      <c r="AC10" s="13" t="s">
        <v>4</v>
      </c>
      <c r="AD10" s="13" t="s">
        <v>4</v>
      </c>
      <c r="AE10" s="13" t="s">
        <v>78</v>
      </c>
      <c r="AF10" s="13" t="s">
        <v>78</v>
      </c>
      <c r="AG10" s="13" t="s">
        <v>4</v>
      </c>
      <c r="AH10" s="13" t="s">
        <v>4</v>
      </c>
      <c r="AI10" s="2">
        <f>COUNTIF(D10:AH10,"P")</f>
        <v>22</v>
      </c>
      <c r="AJ10" s="2">
        <f>COUNTIF(D10:AH10,"wo")</f>
        <v>4</v>
      </c>
      <c r="AK10" s="2">
        <f>COUNTIF(D10:AG10,"CL")</f>
        <v>2</v>
      </c>
      <c r="AL10" s="2">
        <f>COUNTIF(D10:AG10,"PL")</f>
        <v>3</v>
      </c>
      <c r="AM10" s="2">
        <v>0</v>
      </c>
      <c r="AN10" s="2">
        <f>+AI10+AJ10+AK10+AL10</f>
        <v>31</v>
      </c>
    </row>
    <row r="11" spans="1:40" ht="15">
      <c r="A11" s="13">
        <v>3</v>
      </c>
      <c r="B11" s="12" t="s">
        <v>16</v>
      </c>
      <c r="C11" s="16" t="s">
        <v>40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63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63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63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63</v>
      </c>
      <c r="AD11" s="13" t="s">
        <v>4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>COUNTIF(D11:AH11,"P")</f>
        <v>27</v>
      </c>
      <c r="AJ11" s="2">
        <f>COUNTIF(D11:AH11,"wo")</f>
        <v>4</v>
      </c>
      <c r="AK11" s="2">
        <f>COUNTIF(D11:AG11,"CL")</f>
        <v>0</v>
      </c>
      <c r="AL11" s="2">
        <f>COUNTIF(D11:AG11,"PL")</f>
        <v>0</v>
      </c>
      <c r="AM11" s="2">
        <v>1</v>
      </c>
      <c r="AN11" s="2">
        <f>+AI11+AJ11+AK11+AL11</f>
        <v>31</v>
      </c>
    </row>
    <row r="12" spans="1:40" ht="15">
      <c r="A12" s="13">
        <v>4</v>
      </c>
      <c r="B12" s="12" t="s">
        <v>17</v>
      </c>
      <c r="C12" s="16" t="s">
        <v>41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63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63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63</v>
      </c>
      <c r="W12" s="13" t="s">
        <v>4</v>
      </c>
      <c r="X12" s="13" t="s">
        <v>66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63</v>
      </c>
      <c r="AD12" s="13" t="s">
        <v>4</v>
      </c>
      <c r="AE12" s="13" t="s">
        <v>4</v>
      </c>
      <c r="AF12" s="13" t="s">
        <v>4</v>
      </c>
      <c r="AG12" s="13" t="s">
        <v>4</v>
      </c>
      <c r="AH12" s="13" t="s">
        <v>4</v>
      </c>
      <c r="AI12" s="2">
        <f>COUNTIF(D12:AH12,"P")</f>
        <v>26</v>
      </c>
      <c r="AJ12" s="2">
        <f>COUNTIF(D12:AH12,"wo")</f>
        <v>4</v>
      </c>
      <c r="AK12" s="2">
        <f>COUNTIF(D12:AG12,"CL")</f>
        <v>0</v>
      </c>
      <c r="AL12" s="2">
        <f>COUNTIF(D12:AG12,"PL")</f>
        <v>1</v>
      </c>
      <c r="AM12" s="2">
        <v>1</v>
      </c>
      <c r="AN12" s="2">
        <f>+AI12+AJ12+AK12+AL12</f>
        <v>31</v>
      </c>
    </row>
    <row r="13" spans="1:40" ht="15">
      <c r="A13" s="13">
        <v>5</v>
      </c>
      <c r="B13" s="12" t="s">
        <v>18</v>
      </c>
      <c r="C13" s="16" t="s">
        <v>42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</v>
      </c>
      <c r="I13" s="13" t="s">
        <v>63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3" t="s">
        <v>4</v>
      </c>
      <c r="P13" s="13" t="s">
        <v>63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4</v>
      </c>
      <c r="W13" s="13" t="s">
        <v>63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</v>
      </c>
      <c r="AC13" s="13" t="s">
        <v>4</v>
      </c>
      <c r="AD13" s="13" t="s">
        <v>63</v>
      </c>
      <c r="AE13" s="13" t="s">
        <v>4</v>
      </c>
      <c r="AF13" s="13" t="s">
        <v>4</v>
      </c>
      <c r="AG13" s="13" t="s">
        <v>4</v>
      </c>
      <c r="AH13" s="13" t="s">
        <v>14</v>
      </c>
      <c r="AI13" s="2">
        <f>COUNTIF(D13:AH13,"P")</f>
        <v>26</v>
      </c>
      <c r="AJ13" s="2">
        <f>COUNTIF(D13:AH13,"wo")</f>
        <v>4</v>
      </c>
      <c r="AK13" s="2">
        <f>COUNTIF(D13:AG13,"CL")</f>
        <v>0</v>
      </c>
      <c r="AL13" s="2">
        <f>COUNTIF(D13:AG13,"PL")</f>
        <v>0</v>
      </c>
      <c r="AM13" s="2">
        <v>1</v>
      </c>
      <c r="AN13" s="2">
        <f>+AI13+AJ13+AK13+AL13</f>
        <v>30</v>
      </c>
    </row>
    <row r="14" spans="1:40" ht="15">
      <c r="A14" s="13">
        <v>6</v>
      </c>
      <c r="B14" s="12" t="s">
        <v>19</v>
      </c>
      <c r="C14" s="16" t="s">
        <v>43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63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63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63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63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v>1</v>
      </c>
      <c r="AN14" s="2">
        <f>+AI14+AJ14+AK14+AL14</f>
        <v>31</v>
      </c>
    </row>
    <row r="15" spans="1:40" ht="15">
      <c r="A15" s="13">
        <v>7</v>
      </c>
      <c r="B15" s="12" t="s">
        <v>69</v>
      </c>
      <c r="C15" s="16" t="s">
        <v>74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63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63</v>
      </c>
      <c r="Q15" s="13" t="s">
        <v>4</v>
      </c>
      <c r="R15" s="13" t="s">
        <v>14</v>
      </c>
      <c r="S15" s="13" t="s">
        <v>4</v>
      </c>
      <c r="T15" s="13" t="s">
        <v>14</v>
      </c>
      <c r="U15" s="13" t="s">
        <v>4</v>
      </c>
      <c r="V15" s="13" t="s">
        <v>4</v>
      </c>
      <c r="W15" s="13" t="s">
        <v>63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14</v>
      </c>
      <c r="AC15" s="13" t="s">
        <v>4</v>
      </c>
      <c r="AD15" s="13" t="s">
        <v>63</v>
      </c>
      <c r="AE15" s="13" t="s">
        <v>4</v>
      </c>
      <c r="AF15" s="13" t="s">
        <v>4</v>
      </c>
      <c r="AG15" s="13" t="s">
        <v>4</v>
      </c>
      <c r="AH15" s="13" t="s">
        <v>4</v>
      </c>
      <c r="AI15" s="2">
        <f>COUNTIF(D15:AH15,"P")</f>
        <v>24</v>
      </c>
      <c r="AJ15" s="2">
        <f>COUNTIF(D15:AH15,"wo")</f>
        <v>4</v>
      </c>
      <c r="AK15" s="2">
        <f>COUNTIF(D15:AG15,"CL")</f>
        <v>0</v>
      </c>
      <c r="AL15" s="2">
        <f>COUNTIF(D15:AG15,"PL")</f>
        <v>0</v>
      </c>
      <c r="AM15" s="2">
        <v>1</v>
      </c>
      <c r="AN15" s="2">
        <f>+AI15+AJ15+AK15+AL15</f>
        <v>28</v>
      </c>
    </row>
    <row r="16" spans="1:40" ht="15">
      <c r="A16" s="13">
        <v>8</v>
      </c>
      <c r="B16" s="12" t="s">
        <v>20</v>
      </c>
      <c r="C16" s="17" t="s">
        <v>44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63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63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63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63</v>
      </c>
      <c r="AF16" s="13" t="s">
        <v>4</v>
      </c>
      <c r="AG16" s="13" t="s">
        <v>4</v>
      </c>
      <c r="AH16" s="13" t="s">
        <v>4</v>
      </c>
      <c r="AI16" s="2">
        <f>COUNTIF(D16:AH16,"P")</f>
        <v>27</v>
      </c>
      <c r="AJ16" s="2">
        <f>COUNTIF(D16:AH16,"wo")</f>
        <v>4</v>
      </c>
      <c r="AK16" s="2">
        <f>COUNTIF(D16:AG16,"CL")</f>
        <v>0</v>
      </c>
      <c r="AL16" s="2">
        <f>COUNTIF(D16:AG16,"PL")</f>
        <v>0</v>
      </c>
      <c r="AM16" s="2">
        <v>1</v>
      </c>
      <c r="AN16" s="2">
        <f>+AI16+AJ16+AK16+AL16</f>
        <v>31</v>
      </c>
    </row>
    <row r="17" spans="1:40" ht="15">
      <c r="A17" s="13">
        <v>9</v>
      </c>
      <c r="B17" s="14" t="s">
        <v>21</v>
      </c>
      <c r="C17" s="14" t="s">
        <v>45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63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63</v>
      </c>
      <c r="P17" s="13" t="s">
        <v>4</v>
      </c>
      <c r="Q17" s="13" t="s">
        <v>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4</v>
      </c>
      <c r="AE17" s="13" t="s">
        <v>4</v>
      </c>
      <c r="AF17" s="13" t="s">
        <v>4</v>
      </c>
      <c r="AG17" s="13" t="s">
        <v>4</v>
      </c>
      <c r="AH17" s="13" t="s">
        <v>4</v>
      </c>
      <c r="AI17" s="2">
        <f>COUNTIF(D17:AH17,"P")</f>
        <v>17</v>
      </c>
      <c r="AJ17" s="2">
        <f>COUNTIF(D17:AH17,"wo")</f>
        <v>2</v>
      </c>
      <c r="AK17" s="2">
        <f>COUNTIF(D17:AG17,"CL")</f>
        <v>0</v>
      </c>
      <c r="AL17" s="2">
        <f>COUNTIF(D17:AG17,"PL")</f>
        <v>0</v>
      </c>
      <c r="AM17" s="2">
        <v>1</v>
      </c>
      <c r="AN17" s="2">
        <f>+AI17+AJ17+AK17+AL17</f>
        <v>19</v>
      </c>
    </row>
    <row r="18" spans="1:40" ht="15">
      <c r="A18" s="13">
        <v>10</v>
      </c>
      <c r="B18" s="14" t="s">
        <v>22</v>
      </c>
      <c r="C18" s="14" t="s">
        <v>46</v>
      </c>
      <c r="D18" s="13" t="s">
        <v>4</v>
      </c>
      <c r="E18" s="13" t="s">
        <v>4</v>
      </c>
      <c r="F18" s="13" t="s">
        <v>4</v>
      </c>
      <c r="G18" s="13" t="s">
        <v>63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63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63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63</v>
      </c>
      <c r="AC18" s="13" t="s">
        <v>4</v>
      </c>
      <c r="AD18" s="13" t="s">
        <v>4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>COUNTIF(D18:AH18,"P")</f>
        <v>27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v>1</v>
      </c>
      <c r="AN18" s="2">
        <f>+AI18+AJ18+AK18+AL18</f>
        <v>31</v>
      </c>
    </row>
    <row r="19" spans="1:40" ht="15">
      <c r="A19" s="13">
        <v>11</v>
      </c>
      <c r="B19" s="14" t="s">
        <v>23</v>
      </c>
      <c r="C19" s="14" t="s">
        <v>47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63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63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63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63</v>
      </c>
      <c r="AD19" s="13" t="s">
        <v>4</v>
      </c>
      <c r="AE19" s="13" t="s">
        <v>4</v>
      </c>
      <c r="AF19" s="13" t="s">
        <v>4</v>
      </c>
      <c r="AG19" s="13" t="s">
        <v>4</v>
      </c>
      <c r="AH19" s="13" t="s">
        <v>4</v>
      </c>
      <c r="AI19" s="2">
        <f>COUNTIF(D19:AH19,"P")</f>
        <v>27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v>1</v>
      </c>
      <c r="AN19" s="2">
        <f>+AI19+AJ19+AK19+AL19</f>
        <v>31</v>
      </c>
    </row>
    <row r="20" spans="1:40" ht="15">
      <c r="A20" s="13">
        <v>12</v>
      </c>
      <c r="B20" s="14" t="s">
        <v>24</v>
      </c>
      <c r="C20" s="14" t="s">
        <v>48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63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63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</v>
      </c>
      <c r="W20" s="13" t="s">
        <v>4</v>
      </c>
      <c r="X20" s="13" t="s">
        <v>63</v>
      </c>
      <c r="Y20" s="13" t="s">
        <v>4</v>
      </c>
      <c r="Z20" s="13" t="s">
        <v>66</v>
      </c>
      <c r="AA20" s="13" t="s">
        <v>14</v>
      </c>
      <c r="AB20" s="13" t="s">
        <v>14</v>
      </c>
      <c r="AC20" s="13" t="s">
        <v>14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13" t="s">
        <v>14</v>
      </c>
      <c r="AI20" s="2">
        <f>COUNTIF(D20:AH20,"P")</f>
        <v>19</v>
      </c>
      <c r="AJ20" s="2">
        <f>COUNTIF(D20:AH20,"wo")</f>
        <v>3</v>
      </c>
      <c r="AK20" s="2">
        <f>COUNTIF(D20:AG20,"CL")</f>
        <v>0</v>
      </c>
      <c r="AL20" s="2">
        <f>COUNTIF(D20:AG20,"PL")</f>
        <v>1</v>
      </c>
      <c r="AM20" s="2">
        <v>1</v>
      </c>
      <c r="AN20" s="2">
        <f>+AI20+AJ20+AK20+AL20</f>
        <v>23</v>
      </c>
    </row>
    <row r="21" spans="1:40" ht="15">
      <c r="A21" s="13">
        <v>13</v>
      </c>
      <c r="B21" s="14" t="s">
        <v>70</v>
      </c>
      <c r="C21" s="14" t="s">
        <v>75</v>
      </c>
      <c r="D21" s="13" t="s">
        <v>4</v>
      </c>
      <c r="E21" s="13" t="s">
        <v>14</v>
      </c>
      <c r="F21" s="13" t="s">
        <v>4</v>
      </c>
      <c r="G21" s="13" t="s">
        <v>4</v>
      </c>
      <c r="H21" s="13" t="s">
        <v>63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63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63</v>
      </c>
      <c r="W21" s="13" t="s">
        <v>4</v>
      </c>
      <c r="X21" s="13" t="s">
        <v>4</v>
      </c>
      <c r="Y21" s="13" t="s">
        <v>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4</v>
      </c>
      <c r="AF21" s="13" t="s">
        <v>4</v>
      </c>
      <c r="AG21" s="13" t="s">
        <v>4</v>
      </c>
      <c r="AH21" s="13" t="s">
        <v>4</v>
      </c>
      <c r="AI21" s="2">
        <f>COUNTIF(D21:AH21,"P")</f>
        <v>22</v>
      </c>
      <c r="AJ21" s="2">
        <f>COUNTIF(D21:AH21,"wo")</f>
        <v>3</v>
      </c>
      <c r="AK21" s="2">
        <f>COUNTIF(D21:AG21,"CL")</f>
        <v>0</v>
      </c>
      <c r="AL21" s="2">
        <f>COUNTIF(D21:AG21,"PL")</f>
        <v>0</v>
      </c>
      <c r="AM21" s="2">
        <v>0</v>
      </c>
      <c r="AN21" s="2">
        <f>+AI21+AJ21+AK21+AL21</f>
        <v>25</v>
      </c>
    </row>
    <row r="22" spans="1:40" ht="15">
      <c r="A22" s="13">
        <v>14</v>
      </c>
      <c r="B22" s="14" t="s">
        <v>25</v>
      </c>
      <c r="C22" s="14" t="s">
        <v>49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</v>
      </c>
      <c r="J22" s="13" t="s">
        <v>63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4</v>
      </c>
      <c r="Q22" s="13" t="s">
        <v>63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63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63</v>
      </c>
      <c r="AF22" s="13" t="s">
        <v>4</v>
      </c>
      <c r="AG22" s="13" t="s">
        <v>14</v>
      </c>
      <c r="AH22" s="13" t="s">
        <v>4</v>
      </c>
      <c r="AI22" s="2">
        <f>COUNTIF(D22:AH22,"P")</f>
        <v>26</v>
      </c>
      <c r="AJ22" s="2">
        <f>COUNTIF(D22:AH22,"wo")</f>
        <v>4</v>
      </c>
      <c r="AK22" s="2">
        <f>COUNTIF(D22:AG22,"CL")</f>
        <v>0</v>
      </c>
      <c r="AL22" s="2">
        <f>COUNTIF(D22:AG22,"PL")</f>
        <v>0</v>
      </c>
      <c r="AM22" s="2">
        <v>1</v>
      </c>
      <c r="AN22" s="2">
        <f>+AI22+AJ22+AK22+AL22</f>
        <v>30</v>
      </c>
    </row>
    <row r="23" spans="1:40" ht="15">
      <c r="A23" s="13">
        <v>15</v>
      </c>
      <c r="B23" s="14" t="s">
        <v>26</v>
      </c>
      <c r="C23" s="14" t="s">
        <v>50</v>
      </c>
      <c r="D23" s="13" t="s">
        <v>4</v>
      </c>
      <c r="E23" s="13" t="s">
        <v>4</v>
      </c>
      <c r="F23" s="13" t="s">
        <v>4</v>
      </c>
      <c r="G23" s="13" t="s">
        <v>63</v>
      </c>
      <c r="H23" s="13" t="s">
        <v>4</v>
      </c>
      <c r="I23" s="13" t="s">
        <v>4</v>
      </c>
      <c r="J23" s="13" t="s">
        <v>4</v>
      </c>
      <c r="K23" s="13" t="s">
        <v>14</v>
      </c>
      <c r="L23" s="13" t="s">
        <v>14</v>
      </c>
      <c r="M23" s="13" t="s">
        <v>14</v>
      </c>
      <c r="N23" s="13" t="s">
        <v>14</v>
      </c>
      <c r="O23" s="13" t="s">
        <v>14</v>
      </c>
      <c r="P23" s="13" t="s">
        <v>14</v>
      </c>
      <c r="Q23" s="13" t="s">
        <v>14</v>
      </c>
      <c r="R23" s="13" t="s">
        <v>14</v>
      </c>
      <c r="S23" s="13" t="s">
        <v>14</v>
      </c>
      <c r="T23" s="13" t="s">
        <v>14</v>
      </c>
      <c r="U23" s="13" t="s">
        <v>14</v>
      </c>
      <c r="V23" s="13" t="s">
        <v>14</v>
      </c>
      <c r="W23" s="13" t="s">
        <v>14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63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2">
        <f>COUNTIF(D23:AH23,"P")</f>
        <v>16</v>
      </c>
      <c r="AJ23" s="2">
        <f>COUNTIF(D23:AH23,"wo")</f>
        <v>2</v>
      </c>
      <c r="AK23" s="2">
        <f>COUNTIF(D23:AG23,"CL")</f>
        <v>0</v>
      </c>
      <c r="AL23" s="2">
        <f>COUNTIF(D23:AG23,"PL")</f>
        <v>0</v>
      </c>
      <c r="AM23" s="2">
        <v>1</v>
      </c>
      <c r="AN23" s="2">
        <f>+AI23+AJ23+AK23+AL23</f>
        <v>18</v>
      </c>
    </row>
    <row r="24" spans="1:40" ht="15">
      <c r="A24" s="13">
        <v>16</v>
      </c>
      <c r="B24" s="14" t="s">
        <v>27</v>
      </c>
      <c r="C24" s="14" t="s">
        <v>51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63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63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63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63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27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v>1</v>
      </c>
      <c r="AN24" s="2">
        <f>+AI24+AJ24+AK24+AL24</f>
        <v>31</v>
      </c>
    </row>
    <row r="25" spans="1:40" ht="15">
      <c r="A25" s="13">
        <v>17</v>
      </c>
      <c r="B25" s="14" t="s">
        <v>28</v>
      </c>
      <c r="C25" s="14" t="s">
        <v>52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  <c r="J25" s="13" t="s">
        <v>63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</v>
      </c>
      <c r="P25" s="13" t="s">
        <v>4</v>
      </c>
      <c r="Q25" s="13" t="s">
        <v>63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</v>
      </c>
      <c r="W25" s="13" t="s">
        <v>4</v>
      </c>
      <c r="X25" s="13" t="s">
        <v>63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</v>
      </c>
      <c r="AD25" s="13" t="s">
        <v>4</v>
      </c>
      <c r="AE25" s="13" t="s">
        <v>63</v>
      </c>
      <c r="AF25" s="13" t="s">
        <v>4</v>
      </c>
      <c r="AG25" s="13" t="s">
        <v>4</v>
      </c>
      <c r="AH25" s="13" t="s">
        <v>4</v>
      </c>
      <c r="AI25" s="2">
        <f>COUNTIF(D25:AH25,"P")</f>
        <v>27</v>
      </c>
      <c r="AJ25" s="2">
        <f>COUNTIF(D25:AH25,"wo")</f>
        <v>4</v>
      </c>
      <c r="AK25" s="2">
        <f>COUNTIF(D25:AG25,"CL")</f>
        <v>0</v>
      </c>
      <c r="AL25" s="2">
        <f>COUNTIF(D25:AG25,"PL")</f>
        <v>0</v>
      </c>
      <c r="AM25" s="2">
        <v>1</v>
      </c>
      <c r="AN25" s="2">
        <f>+AI25+AJ25+AK25+AL25</f>
        <v>31</v>
      </c>
    </row>
    <row r="26" spans="1:40" ht="15">
      <c r="A26" s="13">
        <v>18</v>
      </c>
      <c r="B26" s="14" t="s">
        <v>29</v>
      </c>
      <c r="C26" s="14" t="s">
        <v>53</v>
      </c>
      <c r="D26" s="13" t="s">
        <v>4</v>
      </c>
      <c r="E26" s="13" t="s">
        <v>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14</v>
      </c>
      <c r="N26" s="13" t="s">
        <v>14</v>
      </c>
      <c r="O26" s="13" t="s">
        <v>14</v>
      </c>
      <c r="P26" s="13" t="s">
        <v>14</v>
      </c>
      <c r="Q26" s="13" t="s">
        <v>14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14</v>
      </c>
      <c r="AB26" s="13" t="s">
        <v>14</v>
      </c>
      <c r="AC26" s="13" t="s">
        <v>14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13" t="s">
        <v>14</v>
      </c>
      <c r="AI26" s="2">
        <f>COUNTIF(D26:AH26,"P")</f>
        <v>2</v>
      </c>
      <c r="AJ26" s="2">
        <f>COUNTIF(D26:AH26,"wo")</f>
        <v>0</v>
      </c>
      <c r="AK26" s="2">
        <f>COUNTIF(D26:AG26,"CL")</f>
        <v>0</v>
      </c>
      <c r="AL26" s="2">
        <f>COUNTIF(D26:AG26,"PL")</f>
        <v>0</v>
      </c>
      <c r="AM26" s="2">
        <v>1</v>
      </c>
      <c r="AN26" s="2">
        <f>+AI26+AJ26+AK26+AL26</f>
        <v>2</v>
      </c>
    </row>
    <row r="27" spans="1:40" ht="15">
      <c r="A27" s="13">
        <v>19</v>
      </c>
      <c r="B27" s="14" t="s">
        <v>30</v>
      </c>
      <c r="C27" s="14" t="s">
        <v>54</v>
      </c>
      <c r="D27" s="13" t="s">
        <v>4</v>
      </c>
      <c r="E27" s="13" t="s">
        <v>78</v>
      </c>
      <c r="F27" s="13" t="s">
        <v>4</v>
      </c>
      <c r="G27" s="13" t="s">
        <v>63</v>
      </c>
      <c r="H27" s="13" t="s">
        <v>4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63</v>
      </c>
      <c r="O27" s="13" t="s">
        <v>4</v>
      </c>
      <c r="P27" s="13" t="s">
        <v>4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63</v>
      </c>
      <c r="V27" s="13" t="s">
        <v>4</v>
      </c>
      <c r="W27" s="13" t="s">
        <v>4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63</v>
      </c>
      <c r="AC27" s="13" t="s">
        <v>4</v>
      </c>
      <c r="AD27" s="13" t="s">
        <v>4</v>
      </c>
      <c r="AE27" s="13" t="s">
        <v>4</v>
      </c>
      <c r="AF27" s="13" t="s">
        <v>4</v>
      </c>
      <c r="AG27" s="13" t="s">
        <v>66</v>
      </c>
      <c r="AH27" s="13" t="s">
        <v>4</v>
      </c>
      <c r="AI27" s="2">
        <f>COUNTIF(D27:AH27,"P")</f>
        <v>25</v>
      </c>
      <c r="AJ27" s="2">
        <f>COUNTIF(D27:AH27,"wo")</f>
        <v>4</v>
      </c>
      <c r="AK27" s="2">
        <f>COUNTIF(D27:AG27,"CL")</f>
        <v>1</v>
      </c>
      <c r="AL27" s="2">
        <f>COUNTIF(D27:AG27,"PL")</f>
        <v>1</v>
      </c>
      <c r="AM27" s="2">
        <v>0</v>
      </c>
      <c r="AN27" s="2">
        <f>+AI27+AJ27+AK27+AL27</f>
        <v>31</v>
      </c>
    </row>
    <row r="28" spans="1:40" ht="15">
      <c r="A28" s="13">
        <v>20</v>
      </c>
      <c r="B28" s="14" t="s">
        <v>31</v>
      </c>
      <c r="C28" s="14" t="s">
        <v>55</v>
      </c>
      <c r="D28" s="13" t="s">
        <v>4</v>
      </c>
      <c r="E28" s="13" t="s">
        <v>4</v>
      </c>
      <c r="F28" s="13" t="s">
        <v>4</v>
      </c>
      <c r="G28" s="13" t="s">
        <v>63</v>
      </c>
      <c r="H28" s="13" t="s">
        <v>4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63</v>
      </c>
      <c r="O28" s="13" t="s">
        <v>4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63</v>
      </c>
      <c r="V28" s="13" t="s">
        <v>4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63</v>
      </c>
      <c r="AC28" s="13" t="s">
        <v>4</v>
      </c>
      <c r="AD28" s="13" t="s">
        <v>4</v>
      </c>
      <c r="AE28" s="13" t="s">
        <v>4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v>1</v>
      </c>
      <c r="AN28" s="2">
        <f>+AI28+AJ28+AK28+AL28</f>
        <v>31</v>
      </c>
    </row>
    <row r="29" spans="1:40" ht="15">
      <c r="A29" s="13">
        <v>21</v>
      </c>
      <c r="B29" s="14" t="s">
        <v>32</v>
      </c>
      <c r="C29" s="14" t="s">
        <v>56</v>
      </c>
      <c r="D29" s="13" t="s">
        <v>4</v>
      </c>
      <c r="E29" s="13" t="s">
        <v>14</v>
      </c>
      <c r="F29" s="13" t="s">
        <v>4</v>
      </c>
      <c r="G29" s="13" t="s">
        <v>4</v>
      </c>
      <c r="H29" s="13" t="s">
        <v>63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63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63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63</v>
      </c>
      <c r="AD29" s="13" t="s">
        <v>4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>COUNTIF(D29:AH29,"P")</f>
        <v>26</v>
      </c>
      <c r="AJ29" s="2">
        <f>COUNTIF(D29:AH29,"wo")</f>
        <v>4</v>
      </c>
      <c r="AK29" s="2">
        <f>COUNTIF(D29:AG29,"CL")</f>
        <v>0</v>
      </c>
      <c r="AL29" s="2">
        <f>COUNTIF(D29:AG29,"PL")</f>
        <v>0</v>
      </c>
      <c r="AM29" s="2">
        <v>0</v>
      </c>
      <c r="AN29" s="2">
        <f>+AI29+AJ29+AK29+AL29</f>
        <v>30</v>
      </c>
    </row>
    <row r="30" spans="1:40" ht="15">
      <c r="A30" s="13">
        <v>22</v>
      </c>
      <c r="B30" s="14" t="s">
        <v>33</v>
      </c>
      <c r="C30" s="14" t="s">
        <v>57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</v>
      </c>
      <c r="I30" s="13" t="s">
        <v>63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4</v>
      </c>
      <c r="O30" s="13" t="s">
        <v>4</v>
      </c>
      <c r="P30" s="13" t="s">
        <v>63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4</v>
      </c>
      <c r="V30" s="13" t="s">
        <v>4</v>
      </c>
      <c r="W30" s="13" t="s">
        <v>63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4</v>
      </c>
      <c r="AC30" s="13" t="s">
        <v>4</v>
      </c>
      <c r="AD30" s="13" t="s">
        <v>63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>COUNTIF(D30:AH30,"P")</f>
        <v>27</v>
      </c>
      <c r="AJ30" s="2">
        <f>COUNTIF(D30:AH30,"wo")</f>
        <v>4</v>
      </c>
      <c r="AK30" s="2">
        <f>COUNTIF(D30:AG30,"CL")</f>
        <v>0</v>
      </c>
      <c r="AL30" s="2">
        <f>COUNTIF(D30:AG30,"PL")</f>
        <v>0</v>
      </c>
      <c r="AM30" s="2">
        <v>1</v>
      </c>
      <c r="AN30" s="2">
        <f>+AI30+AJ30+AK30+AL30</f>
        <v>31</v>
      </c>
    </row>
    <row r="31" spans="1:40" ht="15">
      <c r="A31" s="13">
        <v>23</v>
      </c>
      <c r="B31" s="14" t="s">
        <v>34</v>
      </c>
      <c r="C31" s="14" t="s">
        <v>58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</v>
      </c>
      <c r="I31" s="13" t="s">
        <v>4</v>
      </c>
      <c r="J31" s="13" t="s">
        <v>63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4</v>
      </c>
      <c r="P31" s="13" t="s">
        <v>4</v>
      </c>
      <c r="Q31" s="13" t="s">
        <v>63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4</v>
      </c>
      <c r="W31" s="13" t="s">
        <v>4</v>
      </c>
      <c r="X31" s="13" t="s">
        <v>63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4</v>
      </c>
      <c r="AD31" s="13" t="s">
        <v>4</v>
      </c>
      <c r="AE31" s="13" t="s">
        <v>63</v>
      </c>
      <c r="AF31" s="13" t="s">
        <v>4</v>
      </c>
      <c r="AG31" s="13" t="s">
        <v>4</v>
      </c>
      <c r="AH31" s="13" t="s">
        <v>4</v>
      </c>
      <c r="AI31" s="2">
        <f>COUNTIF(D31:AH31,"P")</f>
        <v>27</v>
      </c>
      <c r="AJ31" s="2">
        <f>COUNTIF(D31:AH31,"wo")</f>
        <v>4</v>
      </c>
      <c r="AK31" s="2">
        <f>COUNTIF(D31:AG31,"CL")</f>
        <v>0</v>
      </c>
      <c r="AL31" s="2">
        <f>COUNTIF(D31:AG31,"PL")</f>
        <v>0</v>
      </c>
      <c r="AM31" s="2">
        <v>1</v>
      </c>
      <c r="AN31" s="2">
        <f>+AI31+AJ31+AK31+AL31</f>
        <v>31</v>
      </c>
    </row>
    <row r="32" spans="1:40" ht="15">
      <c r="A32" s="13">
        <v>24</v>
      </c>
      <c r="B32" s="14" t="s">
        <v>35</v>
      </c>
      <c r="C32" s="14" t="s">
        <v>59</v>
      </c>
      <c r="D32" s="13" t="s">
        <v>4</v>
      </c>
      <c r="E32" s="13" t="s">
        <v>4</v>
      </c>
      <c r="F32" s="13" t="s">
        <v>14</v>
      </c>
      <c r="G32" s="13" t="s">
        <v>14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4</v>
      </c>
      <c r="O32" s="13" t="s">
        <v>4</v>
      </c>
      <c r="P32" s="13" t="s">
        <v>63</v>
      </c>
      <c r="Q32" s="13" t="s">
        <v>4</v>
      </c>
      <c r="R32" s="13" t="s">
        <v>4</v>
      </c>
      <c r="S32" s="13" t="s">
        <v>14</v>
      </c>
      <c r="T32" s="13" t="s">
        <v>4</v>
      </c>
      <c r="U32" s="13" t="s">
        <v>14</v>
      </c>
      <c r="V32" s="13" t="s">
        <v>4</v>
      </c>
      <c r="W32" s="13" t="s">
        <v>63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63</v>
      </c>
      <c r="AE32" s="13" t="s">
        <v>4</v>
      </c>
      <c r="AF32" s="13" t="s">
        <v>4</v>
      </c>
      <c r="AG32" s="13" t="s">
        <v>4</v>
      </c>
      <c r="AH32" s="13" t="s">
        <v>4</v>
      </c>
      <c r="AI32" s="2">
        <f>COUNTIF(D32:AH32,"P")</f>
        <v>18</v>
      </c>
      <c r="AJ32" s="2">
        <f>COUNTIF(D32:AH32,"wo")</f>
        <v>3</v>
      </c>
      <c r="AK32" s="2">
        <f>COUNTIF(D32:AG32,"CL")</f>
        <v>0</v>
      </c>
      <c r="AL32" s="2">
        <f>COUNTIF(D32:AG32,"PL")</f>
        <v>0</v>
      </c>
      <c r="AM32" s="2">
        <v>1</v>
      </c>
      <c r="AN32" s="2">
        <f>+AI32+AJ32+AK32+AL32</f>
        <v>21</v>
      </c>
    </row>
    <row r="33" spans="1:40" ht="15">
      <c r="A33" s="13">
        <v>25</v>
      </c>
      <c r="B33" s="14" t="s">
        <v>36</v>
      </c>
      <c r="C33" s="14" t="s">
        <v>60</v>
      </c>
      <c r="D33" s="13" t="s">
        <v>4</v>
      </c>
      <c r="E33" s="13" t="s">
        <v>4</v>
      </c>
      <c r="F33" s="13" t="s">
        <v>4</v>
      </c>
      <c r="G33" s="13" t="s">
        <v>63</v>
      </c>
      <c r="H33" s="13" t="s">
        <v>4</v>
      </c>
      <c r="I33" s="13" t="s">
        <v>4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63</v>
      </c>
      <c r="O33" s="13" t="s">
        <v>4</v>
      </c>
      <c r="P33" s="13" t="s">
        <v>4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63</v>
      </c>
      <c r="V33" s="13" t="s">
        <v>4</v>
      </c>
      <c r="W33" s="13" t="s">
        <v>4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63</v>
      </c>
      <c r="AC33" s="13" t="s">
        <v>4</v>
      </c>
      <c r="AD33" s="13" t="s">
        <v>4</v>
      </c>
      <c r="AE33" s="13" t="s">
        <v>4</v>
      </c>
      <c r="AF33" s="13" t="s">
        <v>4</v>
      </c>
      <c r="AG33" s="13" t="s">
        <v>4</v>
      </c>
      <c r="AH33" s="13" t="s">
        <v>4</v>
      </c>
      <c r="AI33" s="2">
        <f>COUNTIF(D33:AH33,"P")</f>
        <v>27</v>
      </c>
      <c r="AJ33" s="2">
        <f>COUNTIF(D33:AH33,"wo")</f>
        <v>4</v>
      </c>
      <c r="AK33" s="2">
        <f>COUNTIF(D33:AG33,"CL")</f>
        <v>0</v>
      </c>
      <c r="AL33" s="2">
        <f>COUNTIF(D33:AG33,"PL")</f>
        <v>0</v>
      </c>
      <c r="AM33" s="2">
        <v>1</v>
      </c>
      <c r="AN33" s="2">
        <f>+AI33+AJ33+AK33+AL33</f>
        <v>31</v>
      </c>
    </row>
    <row r="34" spans="1:40" ht="15">
      <c r="A34" s="13">
        <v>26</v>
      </c>
      <c r="B34" s="14" t="s">
        <v>71</v>
      </c>
      <c r="C34" s="14" t="s">
        <v>76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63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4</v>
      </c>
      <c r="O34" s="13" t="s">
        <v>63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4</v>
      </c>
      <c r="V34" s="13" t="s">
        <v>63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4</v>
      </c>
      <c r="AC34" s="13" t="s">
        <v>63</v>
      </c>
      <c r="AD34" s="13" t="s">
        <v>4</v>
      </c>
      <c r="AE34" s="13" t="s">
        <v>4</v>
      </c>
      <c r="AF34" s="13" t="s">
        <v>4</v>
      </c>
      <c r="AG34" s="13" t="s">
        <v>4</v>
      </c>
      <c r="AH34" s="13" t="s">
        <v>4</v>
      </c>
      <c r="AI34" s="2">
        <f>COUNTIF(D34:AH34,"P")</f>
        <v>27</v>
      </c>
      <c r="AJ34" s="2">
        <f>COUNTIF(D34:AH34,"wo")</f>
        <v>4</v>
      </c>
      <c r="AK34" s="2">
        <f>COUNTIF(D34:AG34,"CL")</f>
        <v>0</v>
      </c>
      <c r="AL34" s="2">
        <f>COUNTIF(D34:AG34,"PL")</f>
        <v>0</v>
      </c>
      <c r="AM34" s="2">
        <v>1</v>
      </c>
      <c r="AN34" s="2">
        <f>+AI34+AJ34+AK34+AL34</f>
        <v>31</v>
      </c>
    </row>
    <row r="35" spans="1:40" ht="15">
      <c r="A35" s="13">
        <v>27</v>
      </c>
      <c r="B35" s="14" t="s">
        <v>37</v>
      </c>
      <c r="C35" s="14" t="s">
        <v>61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63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63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63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63</v>
      </c>
      <c r="AE35" s="13" t="s">
        <v>4</v>
      </c>
      <c r="AF35" s="13" t="s">
        <v>4</v>
      </c>
      <c r="AG35" s="13" t="s">
        <v>4</v>
      </c>
      <c r="AH35" s="13" t="s">
        <v>4</v>
      </c>
      <c r="AI35" s="2">
        <f>COUNTIF(D35:AH35,"P")</f>
        <v>27</v>
      </c>
      <c r="AJ35" s="2">
        <f>COUNTIF(D35:AH35,"wo")</f>
        <v>4</v>
      </c>
      <c r="AK35" s="2">
        <f>COUNTIF(D35:AG35,"CL")</f>
        <v>0</v>
      </c>
      <c r="AL35" s="2">
        <f>COUNTIF(D35:AG35,"PL")</f>
        <v>0</v>
      </c>
      <c r="AM35" s="2">
        <v>1</v>
      </c>
      <c r="AN35" s="2">
        <f>+AI35+AJ35+AK35+AL35</f>
        <v>31</v>
      </c>
    </row>
    <row r="36" spans="1:40" ht="15">
      <c r="A36" s="13">
        <v>28</v>
      </c>
      <c r="B36" s="14" t="s">
        <v>38</v>
      </c>
      <c r="C36" s="14" t="s">
        <v>62</v>
      </c>
      <c r="D36" s="13" t="s">
        <v>4</v>
      </c>
      <c r="E36" s="13" t="s">
        <v>14</v>
      </c>
      <c r="F36" s="13" t="s">
        <v>4</v>
      </c>
      <c r="G36" s="13" t="s">
        <v>4</v>
      </c>
      <c r="H36" s="13" t="s">
        <v>4</v>
      </c>
      <c r="I36" s="13" t="s">
        <v>4</v>
      </c>
      <c r="J36" s="13" t="s">
        <v>63</v>
      </c>
      <c r="K36" s="13" t="s">
        <v>4</v>
      </c>
      <c r="L36" s="13" t="s">
        <v>4</v>
      </c>
      <c r="M36" s="13" t="s">
        <v>4</v>
      </c>
      <c r="N36" s="13" t="s">
        <v>4</v>
      </c>
      <c r="O36" s="14" t="s">
        <v>4</v>
      </c>
      <c r="P36" s="14" t="s">
        <v>14</v>
      </c>
      <c r="Q36" s="14" t="s">
        <v>14</v>
      </c>
      <c r="R36" s="14" t="s">
        <v>14</v>
      </c>
      <c r="S36" s="14" t="s">
        <v>14</v>
      </c>
      <c r="T36" s="14" t="s">
        <v>14</v>
      </c>
      <c r="U36" s="14" t="s">
        <v>14</v>
      </c>
      <c r="V36" s="14" t="s">
        <v>14</v>
      </c>
      <c r="W36" s="14" t="s">
        <v>14</v>
      </c>
      <c r="X36" s="14" t="s">
        <v>14</v>
      </c>
      <c r="Y36" s="14" t="s">
        <v>14</v>
      </c>
      <c r="Z36" s="14" t="s">
        <v>14</v>
      </c>
      <c r="AA36" s="14" t="s">
        <v>14</v>
      </c>
      <c r="AB36" s="14" t="s">
        <v>14</v>
      </c>
      <c r="AC36" s="14" t="s">
        <v>14</v>
      </c>
      <c r="AD36" s="14" t="s">
        <v>14</v>
      </c>
      <c r="AE36" s="14" t="s">
        <v>14</v>
      </c>
      <c r="AF36" s="14" t="s">
        <v>14</v>
      </c>
      <c r="AG36" s="14" t="s">
        <v>14</v>
      </c>
      <c r="AH36" s="14" t="s">
        <v>14</v>
      </c>
      <c r="AI36" s="2">
        <f>COUNTIF(D36:AH36,"P")</f>
        <v>10</v>
      </c>
      <c r="AJ36" s="2">
        <f>COUNTIF(D36:AH36,"wo")</f>
        <v>1</v>
      </c>
      <c r="AK36" s="2">
        <f>COUNTIF(D36:AG36,"CL")</f>
        <v>0</v>
      </c>
      <c r="AL36" s="2">
        <f>COUNTIF(D36:AG36,"PL")</f>
        <v>0</v>
      </c>
      <c r="AM36" s="2">
        <v>0</v>
      </c>
      <c r="AN36" s="2">
        <f>+AI36+AJ36+AK36+AL36</f>
        <v>11</v>
      </c>
    </row>
    <row r="37" spans="1:40" ht="15">
      <c r="A37" s="13">
        <v>29</v>
      </c>
      <c r="B37" s="14" t="s">
        <v>72</v>
      </c>
      <c r="C37" s="14" t="s">
        <v>77</v>
      </c>
      <c r="D37" s="13" t="s">
        <v>4</v>
      </c>
      <c r="E37" s="13" t="s">
        <v>14</v>
      </c>
      <c r="F37" s="13" t="s">
        <v>4</v>
      </c>
      <c r="G37" s="13" t="s">
        <v>4</v>
      </c>
      <c r="H37" s="13" t="s">
        <v>4</v>
      </c>
      <c r="I37" s="13" t="s">
        <v>4</v>
      </c>
      <c r="J37" s="13" t="s">
        <v>63</v>
      </c>
      <c r="K37" s="13" t="s">
        <v>4</v>
      </c>
      <c r="L37" s="13" t="s">
        <v>4</v>
      </c>
      <c r="M37" s="13" t="s">
        <v>4</v>
      </c>
      <c r="N37" s="13" t="s">
        <v>4</v>
      </c>
      <c r="O37" s="13" t="s">
        <v>4</v>
      </c>
      <c r="P37" s="13" t="s">
        <v>4</v>
      </c>
      <c r="Q37" s="13" t="s">
        <v>63</v>
      </c>
      <c r="R37" s="13" t="s">
        <v>4</v>
      </c>
      <c r="S37" s="13" t="s">
        <v>4</v>
      </c>
      <c r="T37" s="13" t="s">
        <v>4</v>
      </c>
      <c r="U37" s="13" t="s">
        <v>4</v>
      </c>
      <c r="V37" s="13" t="s">
        <v>4</v>
      </c>
      <c r="W37" s="13" t="s">
        <v>4</v>
      </c>
      <c r="X37" s="13" t="s">
        <v>63</v>
      </c>
      <c r="Y37" s="13" t="s">
        <v>4</v>
      </c>
      <c r="Z37" s="13" t="s">
        <v>4</v>
      </c>
      <c r="AA37" s="13" t="s">
        <v>4</v>
      </c>
      <c r="AB37" s="13" t="s">
        <v>4</v>
      </c>
      <c r="AC37" s="13" t="s">
        <v>4</v>
      </c>
      <c r="AD37" s="13" t="s">
        <v>4</v>
      </c>
      <c r="AE37" s="13" t="s">
        <v>63</v>
      </c>
      <c r="AF37" s="13" t="s">
        <v>4</v>
      </c>
      <c r="AG37" s="13" t="s">
        <v>14</v>
      </c>
      <c r="AH37" s="13" t="s">
        <v>14</v>
      </c>
      <c r="AI37" s="2">
        <f>COUNTIF(D37:AH37,"P")</f>
        <v>24</v>
      </c>
      <c r="AJ37" s="2">
        <f>COUNTIF(D37:AH37,"wo")</f>
        <v>4</v>
      </c>
      <c r="AK37" s="2">
        <f>COUNTIF(D37:AG37,"CL")</f>
        <v>0</v>
      </c>
      <c r="AL37" s="2">
        <f>COUNTIF(D37:AG37,"PL")</f>
        <v>0</v>
      </c>
      <c r="AM37" s="2">
        <v>0</v>
      </c>
      <c r="AN37" s="2">
        <f>+AI37+AJ37+AK37+AL37</f>
        <v>28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2020-01-21T09:32:42Z</dcterms:modified>
  <cp:category/>
  <cp:version/>
  <cp:contentType/>
  <cp:contentStatus/>
</cp:coreProperties>
</file>