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19'!$A$1:$AL$31</definedName>
  </definedNames>
  <calcPr fullCalcOnLoad="1"/>
</workbook>
</file>

<file path=xl/sharedStrings.xml><?xml version="1.0" encoding="utf-8"?>
<sst xmlns="http://schemas.openxmlformats.org/spreadsheetml/2006/main" count="752" uniqueCount="67">
  <si>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</si>
  <si>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</si>
  <si>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</si>
  <si>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</si>
  <si>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</si>
  <si>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</si>
  <si>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</si>
  <si>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</si>
  <si>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</si>
  <si>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</si>
  <si>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</si>
  <si>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</si>
  <si>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</si>
  <si>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</si>
  <si>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</si>
  <si>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</si>
  <si>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</si>
  <si>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</si>
  <si>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G083336</t>
  </si>
  <si>
    <t>G083352</t>
  </si>
  <si>
    <t>G092405</t>
  </si>
  <si>
    <t>G101152</t>
  </si>
  <si>
    <t>G102727</t>
  </si>
  <si>
    <t>G120189</t>
  </si>
  <si>
    <t>G121282</t>
  </si>
  <si>
    <t>G155026</t>
  </si>
  <si>
    <t>G171920</t>
  </si>
  <si>
    <t>G181502</t>
  </si>
  <si>
    <t>G181832</t>
  </si>
  <si>
    <t>G185660</t>
  </si>
  <si>
    <t>G194680</t>
  </si>
  <si>
    <t>MATWAR  SINGH</t>
  </si>
  <si>
    <t>ARUN  UPADHYAY</t>
  </si>
  <si>
    <t>DEEPAK  KASHYAP</t>
  </si>
  <si>
    <t>ROSHAN  KUMAR</t>
  </si>
  <si>
    <t>JAMUNA PRASAD YADAV</t>
  </si>
  <si>
    <t>SONU KUMAR PATWA</t>
  </si>
  <si>
    <t>VIJAY PAL SINGH</t>
  </si>
  <si>
    <t>SANDEEP  KUMAR</t>
  </si>
  <si>
    <t>UDHAM  SINGH</t>
  </si>
  <si>
    <t>SUSHIL  SHARMA</t>
  </si>
  <si>
    <t>DHIRAJ  DHAMA</t>
  </si>
  <si>
    <t>PAWAN KUMAR RANA</t>
  </si>
  <si>
    <t>AKASH  CHOUDHARY</t>
  </si>
  <si>
    <t>RAMSWAROOP KUMAR YADAV</t>
  </si>
  <si>
    <t>SHRI  CHANDRA</t>
  </si>
  <si>
    <t>PRITI  MAURYA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</si>
  <si>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</si>
  <si>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</si>
  <si>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</si>
  <si>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</si>
  <si>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</si>
  <si>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</si>
  <si>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</si>
  <si>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</si>
  <si>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</si>
  <si>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</si>
  <si>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</si>
  <si>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</si>
  <si>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</si>
  <si>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</si>
  <si>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</si>
  <si>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For the Month:- November 2019</t>
  </si>
  <si>
    <t>G211454</t>
  </si>
  <si>
    <t>G218872</t>
  </si>
  <si>
    <t xml:space="preserve">SHAILY  </t>
  </si>
  <si>
    <t xml:space="preserve">KUMAR MUKESH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</si>
</sst>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13"/>
      <c r="AI4" s="13"/>
      <c r="AJ4" s="13"/>
      <c r="AK4" s="13"/>
      <c r="AL4" s="13"/>
    </row>
    <row r="5" spans="1:38" ht="15">
      <c r="A5" s="14" t="s">
        <v>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48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62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15</v>
      </c>
      <c r="C9" s="16" t="s">
        <v>31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47</v>
      </c>
      <c r="J9" s="13" t="s">
        <v>4</v>
      </c>
      <c r="K9" s="13" t="s">
        <v>50</v>
      </c>
      <c r="L9" s="13" t="s">
        <v>50</v>
      </c>
      <c r="M9" s="13" t="s">
        <v>50</v>
      </c>
      <c r="N9" s="13" t="s">
        <v>50</v>
      </c>
      <c r="O9" s="13" t="s">
        <v>50</v>
      </c>
      <c r="P9" s="13" t="s">
        <v>47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</v>
      </c>
      <c r="W9" s="13" t="s">
        <v>47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</v>
      </c>
      <c r="AD9" s="13" t="s">
        <v>47</v>
      </c>
      <c r="AE9" s="13" t="s">
        <v>4</v>
      </c>
      <c r="AF9" s="13" t="s">
        <v>4</v>
      </c>
      <c r="AG9" s="13" t="s">
        <v>4</v>
      </c>
      <c r="AH9" s="2">
        <f>COUNTIF(D9:AG9,"P")</f>
        <v>21</v>
      </c>
      <c r="AI9" s="2">
        <f>COUNTIF(D9:AG9,"wo")</f>
        <v>4</v>
      </c>
      <c r="AJ9" s="2">
        <f>COUNTIF(D9:AG9,"CL")</f>
        <v>0</v>
      </c>
      <c r="AK9" s="2">
        <f>COUNTIF(D9:AG9,"PL")</f>
        <v>5</v>
      </c>
      <c r="AL9" s="2">
        <f>+AH9+AI9+AJ9+AK9</f>
        <v>30</v>
      </c>
    </row>
    <row r="10" spans="1:38" ht="15">
      <c r="A10" s="13">
        <v>2</v>
      </c>
      <c r="B10" s="12" t="s">
        <v>51</v>
      </c>
      <c r="C10" s="16" t="s">
        <v>56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</v>
      </c>
      <c r="J10" s="13" t="s">
        <v>47</v>
      </c>
      <c r="K10" s="13" t="s">
        <v>4</v>
      </c>
      <c r="L10" s="13" t="s">
        <v>61</v>
      </c>
      <c r="M10" s="13" t="s">
        <v>4</v>
      </c>
      <c r="N10" s="13" t="s">
        <v>4</v>
      </c>
      <c r="O10" s="13" t="s">
        <v>4</v>
      </c>
      <c r="P10" s="13" t="s">
        <v>4</v>
      </c>
      <c r="Q10" s="13" t="s">
        <v>47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47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47</v>
      </c>
      <c r="AF10" s="13" t="s">
        <v>4</v>
      </c>
      <c r="AG10" s="13" t="s">
        <v>4</v>
      </c>
      <c r="AH10" s="2">
        <f>COUNTIF(D10:AG10,"P")</f>
        <v>25</v>
      </c>
      <c r="AI10" s="2">
        <f>COUNTIF(D10:AG10,"wo")</f>
        <v>4</v>
      </c>
      <c r="AJ10" s="2">
        <f>COUNTIF(D10:AG10,"CL")</f>
        <v>1</v>
      </c>
      <c r="AK10" s="2">
        <f>COUNTIF(D10:AG10,"PL")</f>
        <v>0</v>
      </c>
      <c r="AL10" s="2">
        <f>+AH10+AI10+AJ10+AK10</f>
        <v>30</v>
      </c>
    </row>
    <row r="11" spans="1:38" ht="15">
      <c r="A11" s="13">
        <v>3</v>
      </c>
      <c r="B11" s="12" t="s">
        <v>16</v>
      </c>
      <c r="C11" s="16" t="s">
        <v>32</v>
      </c>
      <c r="D11" s="13" t="s">
        <v>4</v>
      </c>
      <c r="E11" s="13" t="s">
        <v>4</v>
      </c>
      <c r="F11" s="13" t="s">
        <v>4</v>
      </c>
      <c r="G11" s="13" t="s">
        <v>47</v>
      </c>
      <c r="H11" s="13" t="s">
        <v>4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47</v>
      </c>
      <c r="O11" s="13" t="s">
        <v>4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47</v>
      </c>
      <c r="V11" s="13" t="s">
        <v>50</v>
      </c>
      <c r="W11" s="13" t="s">
        <v>50</v>
      </c>
      <c r="X11" s="13" t="s">
        <v>50</v>
      </c>
      <c r="Y11" s="13" t="s">
        <v>50</v>
      </c>
      <c r="Z11" s="13" t="s">
        <v>4</v>
      </c>
      <c r="AA11" s="13" t="s">
        <v>4</v>
      </c>
      <c r="AB11" s="13" t="s">
        <v>47</v>
      </c>
      <c r="AC11" s="13" t="s">
        <v>4</v>
      </c>
      <c r="AD11" s="13" t="s">
        <v>4</v>
      </c>
      <c r="AE11" s="13" t="s">
        <v>4</v>
      </c>
      <c r="AF11" s="13" t="s">
        <v>4</v>
      </c>
      <c r="AG11" s="13" t="s">
        <v>4</v>
      </c>
      <c r="AH11" s="2">
        <f>COUNTIF(D11:AG11,"P")</f>
        <v>22</v>
      </c>
      <c r="AI11" s="2">
        <f>COUNTIF(D11:AG11,"wo")</f>
        <v>4</v>
      </c>
      <c r="AJ11" s="2">
        <f>COUNTIF(D11:AG11,"CL")</f>
        <v>0</v>
      </c>
      <c r="AK11" s="2">
        <f>COUNTIF(D11:AG11,"PL")</f>
        <v>4</v>
      </c>
      <c r="AL11" s="2">
        <f>+AH11+AI11+AJ11+AK11</f>
        <v>30</v>
      </c>
    </row>
    <row r="12" spans="1:38" ht="15">
      <c r="A12" s="13">
        <v>4</v>
      </c>
      <c r="B12" s="12" t="s">
        <v>17</v>
      </c>
      <c r="C12" s="16" t="s">
        <v>33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47</v>
      </c>
      <c r="I12" s="13" t="s">
        <v>4</v>
      </c>
      <c r="J12" s="13" t="s">
        <v>4</v>
      </c>
      <c r="K12" s="13" t="s">
        <v>50</v>
      </c>
      <c r="L12" s="13" t="s">
        <v>50</v>
      </c>
      <c r="M12" s="13" t="s">
        <v>50</v>
      </c>
      <c r="N12" s="13" t="s">
        <v>4</v>
      </c>
      <c r="O12" s="13" t="s">
        <v>47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47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47</v>
      </c>
      <c r="AD12" s="13" t="s">
        <v>4</v>
      </c>
      <c r="AE12" s="13" t="s">
        <v>4</v>
      </c>
      <c r="AF12" s="13" t="s">
        <v>4</v>
      </c>
      <c r="AG12" s="13" t="s">
        <v>4</v>
      </c>
      <c r="AH12" s="2">
        <f>COUNTIF(D12:AG12,"P")</f>
        <v>23</v>
      </c>
      <c r="AI12" s="2">
        <f>COUNTIF(D12:AG12,"wo")</f>
        <v>4</v>
      </c>
      <c r="AJ12" s="2">
        <f>COUNTIF(D12:AG12,"CL")</f>
        <v>0</v>
      </c>
      <c r="AK12" s="2">
        <f>COUNTIF(D12:AG12,"PL")</f>
        <v>3</v>
      </c>
      <c r="AL12" s="2">
        <f>+AH12+AI12+AJ12+AK12</f>
        <v>30</v>
      </c>
    </row>
    <row r="13" spans="1:38" ht="15">
      <c r="A13" s="13">
        <v>5</v>
      </c>
      <c r="B13" s="12" t="s">
        <v>18</v>
      </c>
      <c r="C13" s="16" t="s">
        <v>34</v>
      </c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47</v>
      </c>
      <c r="J13" s="13" t="s">
        <v>50</v>
      </c>
      <c r="K13" s="13" t="s">
        <v>50</v>
      </c>
      <c r="L13" s="13" t="s">
        <v>4</v>
      </c>
      <c r="M13" s="13" t="s">
        <v>4</v>
      </c>
      <c r="N13" s="13" t="s">
        <v>4</v>
      </c>
      <c r="O13" s="13" t="s">
        <v>4</v>
      </c>
      <c r="P13" s="13" t="s">
        <v>47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</v>
      </c>
      <c r="W13" s="13" t="s">
        <v>47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4</v>
      </c>
      <c r="AD13" s="13" t="s">
        <v>47</v>
      </c>
      <c r="AE13" s="13" t="s">
        <v>4</v>
      </c>
      <c r="AF13" s="13" t="s">
        <v>4</v>
      </c>
      <c r="AG13" s="13" t="s">
        <v>4</v>
      </c>
      <c r="AH13" s="2">
        <f>COUNTIF(D13:AG13,"P")</f>
        <v>19</v>
      </c>
      <c r="AI13" s="2">
        <f>COUNTIF(D13:AG13,"wo")</f>
        <v>4</v>
      </c>
      <c r="AJ13" s="2">
        <f>COUNTIF(D13:AG13,"CL")</f>
        <v>0</v>
      </c>
      <c r="AK13" s="2">
        <f>COUNTIF(D13:AG13,"PL")</f>
        <v>7</v>
      </c>
      <c r="AL13" s="2">
        <f>+AH13+AI13+AJ13+AK13</f>
        <v>30</v>
      </c>
    </row>
    <row r="14" spans="1:38" ht="15">
      <c r="A14" s="13">
        <v>6</v>
      </c>
      <c r="B14" s="12" t="s">
        <v>19</v>
      </c>
      <c r="C14" s="16" t="s">
        <v>35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47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47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47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47</v>
      </c>
      <c r="AF14" s="13" t="s">
        <v>4</v>
      </c>
      <c r="AG14" s="13" t="s">
        <v>4</v>
      </c>
      <c r="AH14" s="2">
        <f>COUNTIF(D14:AG14,"P")</f>
        <v>26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f>+AH14+AI14+AJ14+AK14</f>
        <v>30</v>
      </c>
    </row>
    <row r="15" spans="1:38" ht="15">
      <c r="A15" s="13">
        <v>7</v>
      </c>
      <c r="B15" s="12" t="s">
        <v>52</v>
      </c>
      <c r="C15" s="16" t="s">
        <v>57</v>
      </c>
      <c r="D15" s="13" t="s">
        <v>4</v>
      </c>
      <c r="E15" s="13" t="s">
        <v>4</v>
      </c>
      <c r="F15" s="13" t="s">
        <v>4</v>
      </c>
      <c r="G15" s="13" t="s">
        <v>47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47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  <c r="T15" s="13" t="s">
        <v>50</v>
      </c>
      <c r="U15" s="13" t="s">
        <v>47</v>
      </c>
      <c r="V15" s="13" t="s">
        <v>50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47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2">
        <f>COUNTIF(D15:AG15,"P")</f>
        <v>19</v>
      </c>
      <c r="AI15" s="2">
        <f>COUNTIF(D15:AG15,"wo")</f>
        <v>4</v>
      </c>
      <c r="AJ15" s="2">
        <f>COUNTIF(D15:AG15,"CL")</f>
        <v>0</v>
      </c>
      <c r="AK15" s="2">
        <f>COUNTIF(D15:AG15,"PL")</f>
        <v>7</v>
      </c>
      <c r="AL15" s="2">
        <f>+AH15+AI15+AJ15+AK15</f>
        <v>30</v>
      </c>
    </row>
    <row r="16" spans="1:38" ht="15">
      <c r="A16" s="13">
        <v>8</v>
      </c>
      <c r="B16" s="12" t="s">
        <v>20</v>
      </c>
      <c r="C16" s="17" t="s">
        <v>36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47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47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47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47</v>
      </c>
      <c r="AD16" s="13" t="s">
        <v>4</v>
      </c>
      <c r="AE16" s="13" t="s">
        <v>4</v>
      </c>
      <c r="AF16" s="13" t="s">
        <v>4</v>
      </c>
      <c r="AG16" s="13" t="s">
        <v>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>+AH16+AI16+AJ16+AK16</f>
        <v>30</v>
      </c>
    </row>
    <row r="17" spans="1:38" ht="15">
      <c r="A17" s="13">
        <v>9</v>
      </c>
      <c r="B17" s="14" t="s">
        <v>21</v>
      </c>
      <c r="C17" s="14" t="s">
        <v>37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47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47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47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47</v>
      </c>
      <c r="AE17" s="13" t="s">
        <v>4</v>
      </c>
      <c r="AF17" s="13" t="s">
        <v>4</v>
      </c>
      <c r="AG17" s="13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3">
        <v>10</v>
      </c>
      <c r="B18" s="14" t="s">
        <v>22</v>
      </c>
      <c r="C18" s="14" t="s">
        <v>38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47</v>
      </c>
      <c r="K18" s="13" t="s">
        <v>4</v>
      </c>
      <c r="L18" s="13" t="s">
        <v>4</v>
      </c>
      <c r="M18" s="13" t="s">
        <v>61</v>
      </c>
      <c r="N18" s="13" t="s">
        <v>4</v>
      </c>
      <c r="O18" s="13" t="s">
        <v>4</v>
      </c>
      <c r="P18" s="13" t="s">
        <v>4</v>
      </c>
      <c r="Q18" s="13" t="s">
        <v>47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47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</v>
      </c>
      <c r="AE18" s="13" t="s">
        <v>47</v>
      </c>
      <c r="AF18" s="13" t="s">
        <v>4</v>
      </c>
      <c r="AG18" s="13" t="s">
        <v>4</v>
      </c>
      <c r="AH18" s="2">
        <f>COUNTIF(D18:AG18,"P")</f>
        <v>25</v>
      </c>
      <c r="AI18" s="2">
        <f>COUNTIF(D18:AG18,"wo")</f>
        <v>4</v>
      </c>
      <c r="AJ18" s="2">
        <f>COUNTIF(D18:AG18,"CL")</f>
        <v>1</v>
      </c>
      <c r="AK18" s="2">
        <f>COUNTIF(D18:AG18,"PL")</f>
        <v>0</v>
      </c>
      <c r="AL18" s="2">
        <f>+AH18+AI18+AJ18+AK18</f>
        <v>30</v>
      </c>
    </row>
    <row r="19" spans="1:38" ht="15">
      <c r="A19" s="13">
        <v>11</v>
      </c>
      <c r="B19" s="14" t="s">
        <v>23</v>
      </c>
      <c r="C19" s="14" t="s">
        <v>39</v>
      </c>
      <c r="D19" s="13" t="s">
        <v>4</v>
      </c>
      <c r="E19" s="13" t="s">
        <v>4</v>
      </c>
      <c r="F19" s="13" t="s">
        <v>4</v>
      </c>
      <c r="G19" s="13" t="s">
        <v>47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47</v>
      </c>
      <c r="O19" s="13" t="s">
        <v>4</v>
      </c>
      <c r="P19" s="13" t="s">
        <v>4</v>
      </c>
      <c r="Q19" s="13" t="s">
        <v>50</v>
      </c>
      <c r="R19" s="13" t="s">
        <v>4</v>
      </c>
      <c r="S19" s="13" t="s">
        <v>4</v>
      </c>
      <c r="T19" s="13" t="s">
        <v>4</v>
      </c>
      <c r="U19" s="13" t="s">
        <v>47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2">
        <f>COUNTIF(D19:AG19,"P")</f>
        <v>18</v>
      </c>
      <c r="AI19" s="2">
        <f>COUNTIF(D19:AG19,"wo")</f>
        <v>3</v>
      </c>
      <c r="AJ19" s="2">
        <f>COUNTIF(D19:AG19,"CL")</f>
        <v>0</v>
      </c>
      <c r="AK19" s="2">
        <f>COUNTIF(D19:AG19,"PL")</f>
        <v>1</v>
      </c>
      <c r="AL19" s="2">
        <f>+AH19+AI19+AJ19+AK19</f>
        <v>22</v>
      </c>
    </row>
    <row r="20" spans="1:38" ht="15">
      <c r="A20" s="13">
        <v>12</v>
      </c>
      <c r="B20" s="14" t="s">
        <v>53</v>
      </c>
      <c r="C20" s="14" t="s">
        <v>58</v>
      </c>
      <c r="D20" s="13" t="s">
        <v>4</v>
      </c>
      <c r="E20" s="13" t="s">
        <v>4</v>
      </c>
      <c r="F20" s="13" t="s">
        <v>4</v>
      </c>
      <c r="G20" s="13" t="s">
        <v>47</v>
      </c>
      <c r="H20" s="13" t="s">
        <v>4</v>
      </c>
      <c r="I20" s="13" t="s">
        <v>4</v>
      </c>
      <c r="J20" s="13" t="s">
        <v>61</v>
      </c>
      <c r="K20" s="13" t="s">
        <v>4</v>
      </c>
      <c r="L20" s="13" t="s">
        <v>4</v>
      </c>
      <c r="M20" s="13" t="s">
        <v>4</v>
      </c>
      <c r="N20" s="13" t="s">
        <v>47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47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47</v>
      </c>
      <c r="AC20" s="13" t="s">
        <v>4</v>
      </c>
      <c r="AD20" s="13" t="s">
        <v>4</v>
      </c>
      <c r="AE20" s="13" t="s">
        <v>4</v>
      </c>
      <c r="AF20" s="13" t="s">
        <v>4</v>
      </c>
      <c r="AG20" s="13" t="s">
        <v>4</v>
      </c>
      <c r="AH20" s="2">
        <f>COUNTIF(D20:AG20,"P")</f>
        <v>25</v>
      </c>
      <c r="AI20" s="2">
        <f>COUNTIF(D20:AG20,"wo")</f>
        <v>4</v>
      </c>
      <c r="AJ20" s="2">
        <f>COUNTIF(D20:AG20,"CL")</f>
        <v>1</v>
      </c>
      <c r="AK20" s="2">
        <f>COUNTIF(D20:AG20,"PL")</f>
        <v>0</v>
      </c>
      <c r="AL20" s="2">
        <f>+AH20+AI20+AJ20+AK20</f>
        <v>30</v>
      </c>
    </row>
    <row r="21" spans="1:38" ht="15">
      <c r="A21" s="13">
        <v>13</v>
      </c>
      <c r="B21" s="14" t="s">
        <v>24</v>
      </c>
      <c r="C21" s="14" t="s">
        <v>40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47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47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47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47</v>
      </c>
      <c r="AD21" s="13" t="s">
        <v>4</v>
      </c>
      <c r="AE21" s="13" t="s">
        <v>4</v>
      </c>
      <c r="AF21" s="13" t="s">
        <v>4</v>
      </c>
      <c r="AG21" s="13" t="s">
        <v>4</v>
      </c>
      <c r="AH21" s="2">
        <f>COUNTIF(D21:AG21,"P")</f>
        <v>26</v>
      </c>
      <c r="AI21" s="2">
        <f>COUNTIF(D21:AG21,"wo")</f>
        <v>4</v>
      </c>
      <c r="AJ21" s="2">
        <f>COUNTIF(D21:AG21,"CL")</f>
        <v>0</v>
      </c>
      <c r="AK21" s="2">
        <f>COUNTIF(D21:AG21,"PL")</f>
        <v>0</v>
      </c>
      <c r="AL21" s="2">
        <f>+AH21+AI21+AJ21+AK21</f>
        <v>30</v>
      </c>
    </row>
    <row r="22" spans="1:38" ht="15">
      <c r="A22" s="13">
        <v>14</v>
      </c>
      <c r="B22" s="14" t="s">
        <v>25</v>
      </c>
      <c r="C22" s="14" t="s">
        <v>41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47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47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47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47</v>
      </c>
      <c r="AE22" s="13" t="s">
        <v>4</v>
      </c>
      <c r="AF22" s="13" t="s">
        <v>4</v>
      </c>
      <c r="AG22" s="13" t="s">
        <v>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f>+AH22+AI22+AJ22+AK22</f>
        <v>30</v>
      </c>
    </row>
    <row r="23" spans="1:38" ht="15">
      <c r="A23" s="13">
        <v>15</v>
      </c>
      <c r="B23" s="14" t="s">
        <v>26</v>
      </c>
      <c r="C23" s="14" t="s">
        <v>42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47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47</v>
      </c>
      <c r="R23" s="13" t="s">
        <v>4</v>
      </c>
      <c r="S23" s="13" t="s">
        <v>4</v>
      </c>
      <c r="T23" s="13" t="s">
        <v>4</v>
      </c>
      <c r="U23" s="13" t="s">
        <v>61</v>
      </c>
      <c r="V23" s="13" t="s">
        <v>4</v>
      </c>
      <c r="W23" s="13" t="s">
        <v>4</v>
      </c>
      <c r="X23" s="13" t="s">
        <v>47</v>
      </c>
      <c r="Y23" s="13" t="s">
        <v>4</v>
      </c>
      <c r="Z23" s="13" t="s">
        <v>61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47</v>
      </c>
      <c r="AF23" s="13" t="s">
        <v>4</v>
      </c>
      <c r="AG23" s="13" t="s">
        <v>4</v>
      </c>
      <c r="AH23" s="2">
        <f>COUNTIF(D23:AG23,"P")</f>
        <v>24</v>
      </c>
      <c r="AI23" s="2">
        <f>COUNTIF(D23:AG23,"wo")</f>
        <v>4</v>
      </c>
      <c r="AJ23" s="2">
        <f>COUNTIF(D23:AG23,"CL")</f>
        <v>2</v>
      </c>
      <c r="AK23" s="2">
        <f>COUNTIF(D23:AG23,"PL")</f>
        <v>0</v>
      </c>
      <c r="AL23" s="2">
        <f>+AH23+AI23+AJ23+AK23</f>
        <v>30</v>
      </c>
    </row>
    <row r="24" spans="1:38" ht="15">
      <c r="A24" s="13">
        <v>16</v>
      </c>
      <c r="B24" s="14" t="s">
        <v>27</v>
      </c>
      <c r="C24" s="14" t="s">
        <v>43</v>
      </c>
      <c r="D24" s="13" t="s">
        <v>4</v>
      </c>
      <c r="E24" s="13" t="s">
        <v>4</v>
      </c>
      <c r="F24" s="13" t="s">
        <v>4</v>
      </c>
      <c r="G24" s="13" t="s">
        <v>47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47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47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47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2">
        <f>COUNTIF(D24:AG24,"P")</f>
        <v>26</v>
      </c>
      <c r="AI24" s="2">
        <f>COUNTIF(D24:AG24,"wo")</f>
        <v>4</v>
      </c>
      <c r="AJ24" s="2">
        <f>COUNTIF(D24:AG24,"CL")</f>
        <v>0</v>
      </c>
      <c r="AK24" s="2">
        <f>COUNTIF(D24:AG24,"PL")</f>
        <v>0</v>
      </c>
      <c r="AL24" s="2">
        <f>+AH24+AI24+AJ24+AK24</f>
        <v>30</v>
      </c>
    </row>
    <row r="25" spans="1:38" ht="15">
      <c r="A25" s="13">
        <v>17</v>
      </c>
      <c r="B25" s="14" t="s">
        <v>28</v>
      </c>
      <c r="C25" s="14" t="s">
        <v>44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47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47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47</v>
      </c>
      <c r="W25" s="13" t="s">
        <v>4</v>
      </c>
      <c r="X25" s="13" t="s">
        <v>4</v>
      </c>
      <c r="Y25" s="13" t="s">
        <v>61</v>
      </c>
      <c r="Z25" s="13" t="s">
        <v>4</v>
      </c>
      <c r="AA25" s="13" t="s">
        <v>4</v>
      </c>
      <c r="AB25" s="13" t="s">
        <v>4</v>
      </c>
      <c r="AC25" s="13" t="s">
        <v>47</v>
      </c>
      <c r="AD25" s="13" t="s">
        <v>4</v>
      </c>
      <c r="AE25" s="13" t="s">
        <v>4</v>
      </c>
      <c r="AF25" s="13" t="s">
        <v>4</v>
      </c>
      <c r="AG25" s="13" t="s">
        <v>4</v>
      </c>
      <c r="AH25" s="2">
        <f>COUNTIF(D25:AG25,"P")</f>
        <v>25</v>
      </c>
      <c r="AI25" s="2">
        <f>COUNTIF(D25:AG25,"wo")</f>
        <v>4</v>
      </c>
      <c r="AJ25" s="2">
        <f>COUNTIF(D25:AG25,"CL")</f>
        <v>1</v>
      </c>
      <c r="AK25" s="2">
        <f>COUNTIF(D25:AG25,"PL")</f>
        <v>0</v>
      </c>
      <c r="AL25" s="2">
        <f>+AH25+AI25+AJ25+AK25</f>
        <v>30</v>
      </c>
    </row>
    <row r="26" spans="1:38" ht="15">
      <c r="A26" s="13">
        <v>18</v>
      </c>
      <c r="B26" s="14" t="s">
        <v>29</v>
      </c>
      <c r="C26" s="14" t="s">
        <v>45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47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47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47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47</v>
      </c>
      <c r="AE26" s="13" t="s">
        <v>4</v>
      </c>
      <c r="AF26" s="13" t="s">
        <v>4</v>
      </c>
      <c r="AG26" s="13" t="s">
        <v>4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f>+AH26+AI26+AJ26+AK26</f>
        <v>30</v>
      </c>
    </row>
    <row r="27" spans="1:38" ht="15">
      <c r="A27" s="13">
        <v>19</v>
      </c>
      <c r="B27" s="14" t="s">
        <v>54</v>
      </c>
      <c r="C27" s="14" t="s">
        <v>59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47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</v>
      </c>
      <c r="Q27" s="13" t="s">
        <v>47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</v>
      </c>
      <c r="X27" s="13" t="s">
        <v>47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47</v>
      </c>
      <c r="AF27" s="13" t="s">
        <v>4</v>
      </c>
      <c r="AG27" s="13" t="s">
        <v>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f>+AH27+AI27+AJ27+AK27</f>
        <v>30</v>
      </c>
    </row>
    <row r="28" spans="1:38" ht="15">
      <c r="A28" s="13">
        <v>20</v>
      </c>
      <c r="B28" s="14" t="s">
        <v>30</v>
      </c>
      <c r="C28" s="14" t="s">
        <v>46</v>
      </c>
      <c r="D28" s="13" t="s">
        <v>4</v>
      </c>
      <c r="E28" s="13" t="s">
        <v>4</v>
      </c>
      <c r="F28" s="13" t="s">
        <v>4</v>
      </c>
      <c r="G28" s="13" t="s">
        <v>47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47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47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47</v>
      </c>
      <c r="AC28" s="13" t="s">
        <v>4</v>
      </c>
      <c r="AD28" s="13" t="s">
        <v>4</v>
      </c>
      <c r="AE28" s="13" t="s">
        <v>4</v>
      </c>
      <c r="AF28" s="13" t="s">
        <v>4</v>
      </c>
      <c r="AG28" s="13" t="s">
        <v>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f>+AH28+AI28+AJ28+AK28</f>
        <v>30</v>
      </c>
    </row>
    <row r="29" spans="1:38" ht="15">
      <c r="A29" s="13">
        <v>21</v>
      </c>
      <c r="B29" s="14" t="s">
        <v>63</v>
      </c>
      <c r="C29" s="14" t="s">
        <v>65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47</v>
      </c>
      <c r="I29" s="13" t="s">
        <v>4</v>
      </c>
      <c r="J29" s="13" t="s">
        <v>50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47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47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2">
        <f>COUNTIF(D29:AG29,"P")</f>
        <v>20</v>
      </c>
      <c r="AI29" s="2">
        <f>COUNTIF(D29:AG29,"wo")</f>
        <v>3</v>
      </c>
      <c r="AJ29" s="2">
        <f>COUNTIF(D29:AG29,"CL")</f>
        <v>0</v>
      </c>
      <c r="AK29" s="2">
        <f>COUNTIF(D29:AG29,"PL")</f>
        <v>1</v>
      </c>
      <c r="AL29" s="2">
        <f>+AH29+AI29+AJ29+AK29</f>
        <v>24</v>
      </c>
    </row>
    <row r="30" spans="1:38" ht="15">
      <c r="A30" s="13">
        <v>22</v>
      </c>
      <c r="B30" s="14" t="s">
        <v>55</v>
      </c>
      <c r="C30" s="14" t="s">
        <v>60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47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</v>
      </c>
      <c r="O30" s="13" t="s">
        <v>47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4</v>
      </c>
      <c r="V30" s="13" t="s">
        <v>47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4</v>
      </c>
      <c r="AC30" s="13" t="s">
        <v>47</v>
      </c>
      <c r="AD30" s="13" t="s">
        <v>4</v>
      </c>
      <c r="AE30" s="13" t="s">
        <v>4</v>
      </c>
      <c r="AF30" s="13" t="s">
        <v>4</v>
      </c>
      <c r="AG30" s="13" t="s">
        <v>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f>+AH30+AI30+AJ30+AK30</f>
        <v>30</v>
      </c>
    </row>
    <row r="31" spans="1:38" ht="15">
      <c r="A31" s="13">
        <v>23</v>
      </c>
      <c r="B31" s="14" t="s">
        <v>64</v>
      </c>
      <c r="C31" s="14" t="s">
        <v>66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</v>
      </c>
      <c r="I31" s="13" t="s">
        <v>47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4</v>
      </c>
      <c r="P31" s="13" t="s">
        <v>47</v>
      </c>
      <c r="Q31" s="13" t="s">
        <v>4</v>
      </c>
      <c r="R31" s="13" t="s">
        <v>14</v>
      </c>
      <c r="S31" s="13" t="s">
        <v>14</v>
      </c>
      <c r="T31" s="13" t="s">
        <v>14</v>
      </c>
      <c r="U31" s="13" t="s">
        <v>14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14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2">
        <f>COUNTIF(D31:AG31,"P")</f>
        <v>12</v>
      </c>
      <c r="AI31" s="2">
        <f>COUNTIF(D31:AG31,"wo")</f>
        <v>2</v>
      </c>
      <c r="AJ31" s="2">
        <f>COUNTIF(D31:AG31,"CL")</f>
        <v>0</v>
      </c>
      <c r="AK31" s="2">
        <f>COUNTIF(D31:AG31,"PL")</f>
        <v>0</v>
      </c>
      <c r="AL31" s="2">
        <f>+AH31+AI31+AJ31+AK31</f>
        <v>14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2020-01-21T09:48:05Z</dcterms:modified>
  <cp:category/>
  <cp:version/>
  <cp:contentType/>
  <cp:contentStatus/>
</cp:coreProperties>
</file>