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Roll'!$A$8:$AL$14</definedName>
    <definedName name="_xlnm.Print_Area" localSheetId="0">'Muster Roll'!$A$1:$AL$38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8" i="5" l="1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K9" i="5"/>
  <c r="AJ9" i="5"/>
  <c r="AL10" i="5" l="1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9" i="5"/>
</calcChain>
</file>

<file path=xl/sharedStrings.xml><?xml version="1.0" encoding="utf-8"?>
<sst xmlns="http://schemas.openxmlformats.org/spreadsheetml/2006/main" count="976" uniqueCount="79">
  <si>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</si>
  <si>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</si>
  <si>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</si>
  <si>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</si>
  <si>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</si>
  <si>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</si>
  <si>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</si>
  <si>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</si>
  <si>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</si>
  <si>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</si>
  <si>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</si>
  <si>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</si>
  <si>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</si>
  <si>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</si>
  <si>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</si>
  <si>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</si>
  <si>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</si>
  <si>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</si>
  <si>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</si>
  <si>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</si>
  <si>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</si>
  <si>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</si>
  <si>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</si>
  <si>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</si>
  <si>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</si>
  <si>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</si>
  <si>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</si>
  <si>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</si>
  <si>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</si>
  <si>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</si>
  <si>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</si>
  <si>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</si>
  <si>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</si>
  <si>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</si>
  <si>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</si>
  <si>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</si>
  <si>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</si>
  <si>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</si>
  <si>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</si>
  <si>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</si>
  <si>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</si>
  <si>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</si>
  <si>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</si>
  <si>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</si>
  <si>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</si>
  <si>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</si>
  <si>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</si>
  <si>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</si>
  <si>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</si>
  <si>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</si>
  <si>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</si>
  <si>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</si>
  <si>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</si>
  <si>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</si>
  <si>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</si>
  <si>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</si>
  <si>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</si>
  <si>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</si>
  <si>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</si>
  <si>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</si>
  <si>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</si>
  <si>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</si>
  <si>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</si>
  <si>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</si>
  <si>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</si>
  <si>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</si>
  <si>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</si>
  <si>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</si>
  <si>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</si>
  <si>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</si>
  <si>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G185767</t>
  </si>
  <si>
    <t>RAUSHAN  KUMAR</t>
  </si>
  <si>
    <t>G187253</t>
  </si>
  <si>
    <t>MANISH  KUMAR</t>
  </si>
  <si>
    <t>G211536</t>
  </si>
  <si>
    <t>ANURAG  BHARTI</t>
  </si>
  <si>
    <t>For the Month:-November 2019</t>
  </si>
  <si>
    <t>G126949</t>
  </si>
  <si>
    <t>OMPRAKASH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</si>
</sst>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workbookViewId="0">
      <selection activeCell="B9" sqref="B9"/>
    </sheetView>
  </sheetViews>
  <sheetFormatPr defaultRowHeight="15" x14ac:dyDescent="0.2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76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9">
        <v>1</v>
      </c>
      <c r="B9" s="20" t="s">
        <v>63</v>
      </c>
      <c r="C9" s="20" t="s">
        <v>66</v>
      </c>
      <c r="D9" s="19" t="s">
        <v>13</v>
      </c>
      <c r="E9" s="19" t="s">
        <v>13</v>
      </c>
      <c r="F9" s="19" t="s">
        <v>69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69</v>
      </c>
      <c r="N9" s="19" t="s">
        <v>13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69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69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69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69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69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69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69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69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69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69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9">
        <v>4</v>
      </c>
      <c r="B12" s="20" t="s">
        <v>25</v>
      </c>
      <c r="C12" s="20" t="s">
        <v>26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69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69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69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69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9">
        <v>5</v>
      </c>
      <c r="B13" s="20" t="s">
        <v>33</v>
      </c>
      <c r="C13" s="20" t="s">
        <v>34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69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69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69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69</v>
      </c>
      <c r="AF13" s="19" t="s">
        <v>13</v>
      </c>
      <c r="AG13" s="19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20" t="s">
        <v>41</v>
      </c>
      <c r="C14" s="20" t="s">
        <v>42</v>
      </c>
      <c r="D14" s="19" t="s">
        <v>13</v>
      </c>
      <c r="E14" s="19" t="s">
        <v>13</v>
      </c>
      <c r="F14" s="19" t="s">
        <v>69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69</v>
      </c>
      <c r="N14" s="19" t="s">
        <v>13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69</v>
      </c>
      <c r="U14" s="19" t="s">
        <v>13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69</v>
      </c>
      <c r="AB14" s="19" t="s">
        <v>13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x14ac:dyDescent="0.25">
      <c r="A15" s="19">
        <v>7</v>
      </c>
      <c r="B15" s="20" t="s">
        <v>23</v>
      </c>
      <c r="C15" s="20" t="s">
        <v>24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69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69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15</v>
      </c>
      <c r="W15" s="19" t="s">
        <v>15</v>
      </c>
      <c r="X15" s="19" t="s">
        <v>15</v>
      </c>
      <c r="Y15" s="19" t="s">
        <v>15</v>
      </c>
      <c r="Z15" s="19" t="s">
        <v>15</v>
      </c>
      <c r="AA15" s="19" t="s">
        <v>15</v>
      </c>
      <c r="AB15" s="19" t="s">
        <v>15</v>
      </c>
      <c r="AC15" s="19" t="s">
        <v>15</v>
      </c>
      <c r="AD15" s="19" t="s">
        <v>15</v>
      </c>
      <c r="AE15" s="19" t="s">
        <v>15</v>
      </c>
      <c r="AF15" s="19" t="s">
        <v>15</v>
      </c>
      <c r="AG15" s="19" t="s">
        <v>15</v>
      </c>
      <c r="AH15" s="15">
        <f>COUNTIF(D15:AG15,"p")</f>
        <v>16</v>
      </c>
      <c r="AI15" s="15">
        <f>COUNTIF(D15:AG15,"wo")</f>
        <v>2</v>
      </c>
      <c r="AJ15" s="16">
        <f>COUNTIF(D15:AE15,"CL")</f>
        <v>0</v>
      </c>
      <c r="AK15" s="16">
        <f>COUNTIF(D15:AE15,"PL")</f>
        <v>0</v>
      </c>
      <c r="AL15" s="16">
        <f>SUM(AH15:AK15)</f>
        <v>18</v>
      </c>
    </row>
    <row r="16" spans="1:38" x14ac:dyDescent="0.25">
      <c r="A16" s="19">
        <v>8</v>
      </c>
      <c r="B16" s="21" t="s">
        <v>61</v>
      </c>
      <c r="C16" s="21" t="s">
        <v>62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69</v>
      </c>
      <c r="I16" s="19" t="s">
        <v>13</v>
      </c>
      <c r="J16" s="19" t="s">
        <v>13</v>
      </c>
      <c r="K16" s="19" t="s">
        <v>15</v>
      </c>
      <c r="L16" s="19" t="s">
        <v>13</v>
      </c>
      <c r="M16" s="19" t="s">
        <v>13</v>
      </c>
      <c r="N16" s="19" t="s">
        <v>13</v>
      </c>
      <c r="O16" s="19" t="s">
        <v>69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69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69</v>
      </c>
      <c r="AD16" s="19" t="s">
        <v>13</v>
      </c>
      <c r="AE16" s="19" t="s">
        <v>13</v>
      </c>
      <c r="AF16" s="19" t="s">
        <v>15</v>
      </c>
      <c r="AG16" s="19" t="s">
        <v>13</v>
      </c>
      <c r="AH16" s="15">
        <f>COUNTIF(D16:AG16,"p")</f>
        <v>24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28</v>
      </c>
    </row>
    <row r="17" spans="1:38" x14ac:dyDescent="0.25">
      <c r="A17" s="1">
        <v>9</v>
      </c>
      <c r="B17" s="20" t="s">
        <v>27</v>
      </c>
      <c r="C17" s="20" t="s">
        <v>28</v>
      </c>
      <c r="D17" s="19" t="s">
        <v>13</v>
      </c>
      <c r="E17" s="19" t="s">
        <v>13</v>
      </c>
      <c r="F17" s="19" t="s">
        <v>13</v>
      </c>
      <c r="G17" s="19" t="s">
        <v>69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69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69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69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x14ac:dyDescent="0.25">
      <c r="A18" s="19">
        <v>10</v>
      </c>
      <c r="B18" s="21" t="s">
        <v>77</v>
      </c>
      <c r="C18" s="21" t="s">
        <v>78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69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69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69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69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9">
        <v>11</v>
      </c>
      <c r="B19" s="20" t="s">
        <v>29</v>
      </c>
      <c r="C19" s="20" t="s">
        <v>30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69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69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69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69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s="20" t="s">
        <v>31</v>
      </c>
      <c r="C20" s="20" t="s">
        <v>32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69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69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69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69</v>
      </c>
      <c r="AF20" s="19" t="s">
        <v>13</v>
      </c>
      <c r="AG20" s="19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9">
        <v>13</v>
      </c>
      <c r="B21" s="20" t="s">
        <v>35</v>
      </c>
      <c r="C21" s="20" t="s">
        <v>36</v>
      </c>
      <c r="D21" s="19" t="s">
        <v>13</v>
      </c>
      <c r="E21" s="19" t="s">
        <v>13</v>
      </c>
      <c r="F21" s="19" t="s">
        <v>69</v>
      </c>
      <c r="G21" s="19" t="s">
        <v>13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69</v>
      </c>
      <c r="N21" s="19" t="s">
        <v>13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69</v>
      </c>
      <c r="U21" s="19" t="s">
        <v>13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69</v>
      </c>
      <c r="AB21" s="19" t="s">
        <v>13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9">
        <v>14</v>
      </c>
      <c r="B22" s="21" t="s">
        <v>37</v>
      </c>
      <c r="C22" s="21" t="s">
        <v>38</v>
      </c>
      <c r="D22" s="19" t="s">
        <v>13</v>
      </c>
      <c r="E22" s="19" t="s">
        <v>13</v>
      </c>
      <c r="F22" s="19" t="s">
        <v>13</v>
      </c>
      <c r="G22" s="19" t="s">
        <v>69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69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69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69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x14ac:dyDescent="0.25">
      <c r="A23" s="1">
        <v>15</v>
      </c>
      <c r="B23" s="21" t="s">
        <v>59</v>
      </c>
      <c r="C23" s="21" t="s">
        <v>60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69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69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15</v>
      </c>
      <c r="W23" s="19" t="s">
        <v>15</v>
      </c>
      <c r="X23" s="19" t="s">
        <v>15</v>
      </c>
      <c r="Y23" s="19" t="s">
        <v>15</v>
      </c>
      <c r="Z23" s="19" t="s">
        <v>15</v>
      </c>
      <c r="AA23" s="19" t="s">
        <v>15</v>
      </c>
      <c r="AB23" s="19" t="s">
        <v>15</v>
      </c>
      <c r="AC23" s="19" t="s">
        <v>15</v>
      </c>
      <c r="AD23" s="19" t="s">
        <v>15</v>
      </c>
      <c r="AE23" s="19" t="s">
        <v>15</v>
      </c>
      <c r="AF23" s="19" t="s">
        <v>15</v>
      </c>
      <c r="AG23" s="19" t="s">
        <v>15</v>
      </c>
      <c r="AH23" s="15">
        <f>COUNTIF(D23:AG23,"p")</f>
        <v>16</v>
      </c>
      <c r="AI23" s="15">
        <f>COUNTIF(D23:AG23,"wo")</f>
        <v>2</v>
      </c>
      <c r="AJ23" s="16">
        <f>COUNTIF(D23:AE23,"CL")</f>
        <v>0</v>
      </c>
      <c r="AK23" s="16">
        <f>COUNTIF(D23:AE23,"PL")</f>
        <v>0</v>
      </c>
      <c r="AL23" s="16">
        <f>SUM(AH23:AK23)</f>
        <v>18</v>
      </c>
    </row>
    <row r="24" spans="1:38" x14ac:dyDescent="0.25">
      <c r="A24" s="19">
        <v>16</v>
      </c>
      <c r="B24" s="21" t="s">
        <v>39</v>
      </c>
      <c r="C24" s="21" t="s">
        <v>40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69</v>
      </c>
      <c r="R24" s="19" t="s">
        <v>13</v>
      </c>
      <c r="S24" s="19" t="s">
        <v>13</v>
      </c>
      <c r="T24" s="19" t="s">
        <v>15</v>
      </c>
      <c r="U24" s="19" t="s">
        <v>13</v>
      </c>
      <c r="V24" s="19" t="s">
        <v>13</v>
      </c>
      <c r="W24" s="19" t="s">
        <v>13</v>
      </c>
      <c r="X24" s="19" t="s">
        <v>69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15</v>
      </c>
      <c r="AF24" s="19" t="s">
        <v>15</v>
      </c>
      <c r="AG24" s="19" t="s">
        <v>15</v>
      </c>
      <c r="AH24" s="15">
        <f>COUNTIF(D24:AG24,"p")</f>
        <v>17</v>
      </c>
      <c r="AI24" s="15">
        <f>COUNTIF(D24:AG24,"wo")</f>
        <v>2</v>
      </c>
      <c r="AJ24" s="16">
        <f>COUNTIF(D24:AE24,"CL")</f>
        <v>0</v>
      </c>
      <c r="AK24" s="16">
        <f>COUNTIF(D24:AE24,"PL")</f>
        <v>0</v>
      </c>
      <c r="AL24" s="16">
        <f>SUM(AH24:AK24)</f>
        <v>19</v>
      </c>
    </row>
    <row r="25" spans="1:38" x14ac:dyDescent="0.25">
      <c r="A25" s="19">
        <v>17</v>
      </c>
      <c r="B25" s="21" t="s">
        <v>43</v>
      </c>
      <c r="C25" s="21" t="s">
        <v>44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69</v>
      </c>
      <c r="K25" s="19" t="s">
        <v>13</v>
      </c>
      <c r="L25" s="19" t="s">
        <v>13</v>
      </c>
      <c r="M25" s="19" t="s">
        <v>15</v>
      </c>
      <c r="N25" s="19" t="s">
        <v>13</v>
      </c>
      <c r="O25" s="19" t="s">
        <v>13</v>
      </c>
      <c r="P25" s="19" t="s">
        <v>13</v>
      </c>
      <c r="Q25" s="19" t="s">
        <v>69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69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69</v>
      </c>
      <c r="AF25" s="19" t="s">
        <v>13</v>
      </c>
      <c r="AG25" s="19" t="s">
        <v>13</v>
      </c>
      <c r="AH25" s="15">
        <f>COUNTIF(D25:AG25,"p")</f>
        <v>25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29</v>
      </c>
    </row>
    <row r="26" spans="1:38" x14ac:dyDescent="0.25">
      <c r="A26" s="1">
        <v>18</v>
      </c>
      <c r="B26" s="20" t="s">
        <v>45</v>
      </c>
      <c r="C26" s="20" t="s">
        <v>46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69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69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69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69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9">
        <v>19</v>
      </c>
      <c r="B27" s="20" t="s">
        <v>47</v>
      </c>
      <c r="C27" s="20" t="s">
        <v>48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69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69</v>
      </c>
      <c r="Q27" s="19" t="s">
        <v>13</v>
      </c>
      <c r="R27" s="19" t="s">
        <v>13</v>
      </c>
      <c r="S27" s="19" t="s">
        <v>13</v>
      </c>
      <c r="T27" s="19" t="s">
        <v>15</v>
      </c>
      <c r="U27" s="19" t="s">
        <v>13</v>
      </c>
      <c r="V27" s="19" t="s">
        <v>13</v>
      </c>
      <c r="W27" s="19" t="s">
        <v>69</v>
      </c>
      <c r="X27" s="19" t="s">
        <v>13</v>
      </c>
      <c r="Y27" s="19" t="s">
        <v>15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69</v>
      </c>
      <c r="AE27" s="19" t="s">
        <v>13</v>
      </c>
      <c r="AF27" s="19" t="s">
        <v>13</v>
      </c>
      <c r="AG27" s="19" t="s">
        <v>13</v>
      </c>
      <c r="AH27" s="15">
        <f>COUNTIF(D27:AG27,"p")</f>
        <v>24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28</v>
      </c>
    </row>
    <row r="28" spans="1:38" x14ac:dyDescent="0.25">
      <c r="A28" s="19">
        <v>20</v>
      </c>
      <c r="B28" s="20" t="s">
        <v>21</v>
      </c>
      <c r="C28" s="20" t="s">
        <v>22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69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69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69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69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">
        <v>21</v>
      </c>
      <c r="B29" s="20" t="s">
        <v>49</v>
      </c>
      <c r="C29" s="20" t="s">
        <v>50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13</v>
      </c>
      <c r="J29" s="19" t="s">
        <v>69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13</v>
      </c>
      <c r="Q29" s="19" t="s">
        <v>69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13</v>
      </c>
      <c r="X29" s="19" t="s">
        <v>69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13</v>
      </c>
      <c r="AE29" s="19" t="s">
        <v>69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9">
        <v>22</v>
      </c>
      <c r="B30" s="20" t="s">
        <v>51</v>
      </c>
      <c r="C30" s="20" t="s">
        <v>52</v>
      </c>
      <c r="D30" s="19" t="s">
        <v>13</v>
      </c>
      <c r="E30" s="19" t="s">
        <v>13</v>
      </c>
      <c r="F30" s="19" t="s">
        <v>13</v>
      </c>
      <c r="G30" s="19" t="s">
        <v>69</v>
      </c>
      <c r="H30" s="19" t="s">
        <v>13</v>
      </c>
      <c r="I30" s="19" t="s">
        <v>13</v>
      </c>
      <c r="J30" s="19" t="s">
        <v>13</v>
      </c>
      <c r="K30" s="19" t="s">
        <v>15</v>
      </c>
      <c r="L30" s="19" t="s">
        <v>13</v>
      </c>
      <c r="M30" s="19" t="s">
        <v>13</v>
      </c>
      <c r="N30" s="19" t="s">
        <v>69</v>
      </c>
      <c r="O30" s="19" t="s">
        <v>13</v>
      </c>
      <c r="P30" s="19" t="s">
        <v>13</v>
      </c>
      <c r="Q30" s="19" t="s">
        <v>15</v>
      </c>
      <c r="R30" s="19" t="s">
        <v>13</v>
      </c>
      <c r="S30" s="19" t="s">
        <v>13</v>
      </c>
      <c r="T30" s="19" t="s">
        <v>13</v>
      </c>
      <c r="U30" s="19" t="s">
        <v>69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15</v>
      </c>
      <c r="AA30" s="19" t="s">
        <v>15</v>
      </c>
      <c r="AB30" s="19" t="s">
        <v>15</v>
      </c>
      <c r="AC30" s="19" t="s">
        <v>15</v>
      </c>
      <c r="AD30" s="19" t="s">
        <v>15</v>
      </c>
      <c r="AE30" s="19" t="s">
        <v>13</v>
      </c>
      <c r="AF30" s="19" t="s">
        <v>15</v>
      </c>
      <c r="AG30" s="19" t="s">
        <v>13</v>
      </c>
      <c r="AH30" s="15">
        <f>COUNTIF(D30:AG30,"p")</f>
        <v>19</v>
      </c>
      <c r="AI30" s="15">
        <f>COUNTIF(D30:AG30,"wo")</f>
        <v>3</v>
      </c>
      <c r="AJ30" s="16">
        <f>COUNTIF(D30:AE30,"CL")</f>
        <v>0</v>
      </c>
      <c r="AK30" s="16">
        <f>COUNTIF(D30:AE30,"PL")</f>
        <v>0</v>
      </c>
      <c r="AL30" s="16">
        <f>SUM(AH30:AK30)</f>
        <v>22</v>
      </c>
    </row>
    <row r="31" spans="1:38" x14ac:dyDescent="0.25">
      <c r="A31" s="19">
        <v>23</v>
      </c>
      <c r="B31" s="20" t="s">
        <v>53</v>
      </c>
      <c r="C31" s="20" t="s">
        <v>54</v>
      </c>
      <c r="D31" s="19" t="s">
        <v>13</v>
      </c>
      <c r="E31" s="19" t="s">
        <v>13</v>
      </c>
      <c r="F31" s="19" t="s">
        <v>69</v>
      </c>
      <c r="G31" s="19" t="s">
        <v>13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69</v>
      </c>
      <c r="N31" s="19" t="s">
        <v>13</v>
      </c>
      <c r="O31" s="19" t="s">
        <v>13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69</v>
      </c>
      <c r="U31" s="19" t="s">
        <v>13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69</v>
      </c>
      <c r="AB31" s="19" t="s">
        <v>13</v>
      </c>
      <c r="AC31" s="19" t="s">
        <v>13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 x14ac:dyDescent="0.25">
      <c r="A32" s="1">
        <v>24</v>
      </c>
      <c r="B32" s="20" t="s">
        <v>55</v>
      </c>
      <c r="C32" s="20" t="s">
        <v>56</v>
      </c>
      <c r="D32" s="19" t="s">
        <v>13</v>
      </c>
      <c r="E32" s="19" t="s">
        <v>13</v>
      </c>
      <c r="F32" s="19" t="s">
        <v>13</v>
      </c>
      <c r="G32" s="19" t="s">
        <v>69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69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69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69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 x14ac:dyDescent="0.25">
      <c r="A33" s="19">
        <v>25</v>
      </c>
      <c r="B33" s="20" t="s">
        <v>70</v>
      </c>
      <c r="C33" s="20" t="s">
        <v>71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69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69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69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69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 x14ac:dyDescent="0.25">
      <c r="A34" s="1">
        <v>26</v>
      </c>
      <c r="B34" s="20" t="s">
        <v>72</v>
      </c>
      <c r="C34" s="20" t="s">
        <v>73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69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69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69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69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COUNTIF(D34:AG34,"wo")</f>
        <v>4</v>
      </c>
      <c r="AJ34" s="16">
        <f>COUNTIF(D34:AE34,"CL")</f>
        <v>0</v>
      </c>
      <c r="AK34" s="16">
        <f>COUNTIF(D34:AE34,"PL")</f>
        <v>0</v>
      </c>
      <c r="AL34" s="16">
        <f>SUM(AH34:AK34)</f>
        <v>30</v>
      </c>
    </row>
    <row r="35" spans="1:38" x14ac:dyDescent="0.25">
      <c r="A35" s="19">
        <v>27</v>
      </c>
      <c r="B35" s="20" t="s">
        <v>74</v>
      </c>
      <c r="C35" s="20" t="s">
        <v>75</v>
      </c>
      <c r="D35" s="19" t="s">
        <v>13</v>
      </c>
      <c r="E35" s="19" t="s">
        <v>13</v>
      </c>
      <c r="F35" s="19" t="s">
        <v>69</v>
      </c>
      <c r="G35" s="19" t="s">
        <v>13</v>
      </c>
      <c r="H35" s="19" t="s">
        <v>15</v>
      </c>
      <c r="I35" s="19" t="s">
        <v>13</v>
      </c>
      <c r="J35" s="19" t="s">
        <v>13</v>
      </c>
      <c r="K35" s="19" t="s">
        <v>15</v>
      </c>
      <c r="L35" s="19" t="s">
        <v>13</v>
      </c>
      <c r="M35" s="19" t="s">
        <v>69</v>
      </c>
      <c r="N35" s="19" t="s">
        <v>13</v>
      </c>
      <c r="O35" s="19" t="s">
        <v>13</v>
      </c>
      <c r="P35" s="19" t="s">
        <v>15</v>
      </c>
      <c r="Q35" s="19" t="s">
        <v>13</v>
      </c>
      <c r="R35" s="19" t="s">
        <v>15</v>
      </c>
      <c r="S35" s="19" t="s">
        <v>13</v>
      </c>
      <c r="T35" s="19" t="s">
        <v>69</v>
      </c>
      <c r="U35" s="19" t="s">
        <v>13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15</v>
      </c>
      <c r="AA35" s="19" t="s">
        <v>15</v>
      </c>
      <c r="AB35" s="19" t="s">
        <v>15</v>
      </c>
      <c r="AC35" s="19" t="s">
        <v>15</v>
      </c>
      <c r="AD35" s="19" t="s">
        <v>13</v>
      </c>
      <c r="AE35" s="19" t="s">
        <v>15</v>
      </c>
      <c r="AF35" s="19" t="s">
        <v>13</v>
      </c>
      <c r="AG35" s="19" t="s">
        <v>13</v>
      </c>
      <c r="AH35" s="15">
        <f>COUNTIF(D35:AG35,"p")</f>
        <v>18</v>
      </c>
      <c r="AI35" s="15">
        <f>COUNTIF(D35:AG35,"wo")</f>
        <v>3</v>
      </c>
      <c r="AJ35" s="16">
        <f>COUNTIF(D35:AE35,"CL")</f>
        <v>0</v>
      </c>
      <c r="AK35" s="16">
        <f>COUNTIF(D35:AE35,"PL")</f>
        <v>0</v>
      </c>
      <c r="AL35" s="16">
        <f>SUM(AH35:AK35)</f>
        <v>21</v>
      </c>
    </row>
    <row r="36" spans="1:38" x14ac:dyDescent="0.25">
      <c r="A36" s="19">
        <v>28</v>
      </c>
      <c r="B36" s="20" t="s">
        <v>64</v>
      </c>
      <c r="C36" s="20" t="s">
        <v>67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69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69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69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69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 x14ac:dyDescent="0.25">
      <c r="A37" s="1">
        <v>29</v>
      </c>
      <c r="B37" s="20" t="s">
        <v>57</v>
      </c>
      <c r="C37" s="20" t="s">
        <v>58</v>
      </c>
      <c r="D37" s="19" t="s">
        <v>13</v>
      </c>
      <c r="E37" s="19" t="s">
        <v>13</v>
      </c>
      <c r="F37" s="19" t="s">
        <v>69</v>
      </c>
      <c r="G37" s="19" t="s">
        <v>13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69</v>
      </c>
      <c r="N37" s="19" t="s">
        <v>13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69</v>
      </c>
      <c r="U37" s="19" t="s">
        <v>13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69</v>
      </c>
      <c r="AB37" s="19" t="s">
        <v>13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>SUM(AH37:AK37)</f>
        <v>30</v>
      </c>
    </row>
    <row r="38" spans="1:38" x14ac:dyDescent="0.25">
      <c r="A38" s="19">
        <v>30</v>
      </c>
      <c r="B38" s="20" t="s">
        <v>65</v>
      </c>
      <c r="C38" t="s">
        <v>68</v>
      </c>
      <c r="D38" s="19" t="s">
        <v>13</v>
      </c>
      <c r="E38" s="19" t="s">
        <v>13</v>
      </c>
      <c r="F38" s="19" t="s">
        <v>13</v>
      </c>
      <c r="G38" s="19" t="s">
        <v>69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69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69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69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>SUM(AH38:AK38)</f>
        <v>30</v>
      </c>
    </row>
  </sheetData>
  <sortState ref="A9:AL38">
    <sortCondition ref="A9:A38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2020-07-04T07:21:40Z</dcterms:modified>
</cp:coreProperties>
</file>