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Roll'!$A$8:$AM$14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66" i="5" l="1"/>
  <c r="AK66" i="5"/>
  <c r="AJ66" i="5"/>
  <c r="AI66" i="5"/>
  <c r="AL65" i="5"/>
  <c r="AK65" i="5"/>
  <c r="AJ65" i="5"/>
  <c r="AI65" i="5"/>
  <c r="AL64" i="5"/>
  <c r="AK64" i="5"/>
  <c r="AJ64" i="5"/>
  <c r="AI64" i="5"/>
  <c r="AL63" i="5"/>
  <c r="AK63" i="5"/>
  <c r="AJ63" i="5"/>
  <c r="AI63" i="5"/>
  <c r="AL62" i="5"/>
  <c r="AK62" i="5"/>
  <c r="AJ62" i="5"/>
  <c r="AI62" i="5"/>
  <c r="AL61" i="5"/>
  <c r="AK61" i="5"/>
  <c r="AJ61" i="5"/>
  <c r="AI61" i="5"/>
  <c r="AL60" i="5"/>
  <c r="AK60" i="5"/>
  <c r="AJ60" i="5"/>
  <c r="AI60" i="5"/>
  <c r="AL59" i="5"/>
  <c r="AK59" i="5"/>
  <c r="AJ59" i="5"/>
  <c r="AI59" i="5"/>
  <c r="AL58" i="5"/>
  <c r="AK58" i="5"/>
  <c r="AJ58" i="5"/>
  <c r="AI58" i="5"/>
  <c r="AL57" i="5"/>
  <c r="AK57" i="5"/>
  <c r="AJ57" i="5"/>
  <c r="AI57" i="5"/>
  <c r="AL56" i="5"/>
  <c r="AK56" i="5"/>
  <c r="AJ56" i="5"/>
  <c r="AI56" i="5"/>
  <c r="AL55" i="5"/>
  <c r="AK55" i="5"/>
  <c r="AJ55" i="5"/>
  <c r="AI55" i="5"/>
  <c r="AL54" i="5"/>
  <c r="AK54" i="5"/>
  <c r="AJ54" i="5"/>
  <c r="AI54" i="5"/>
  <c r="AL53" i="5"/>
  <c r="AK53" i="5"/>
  <c r="AJ53" i="5"/>
  <c r="AI53" i="5"/>
  <c r="AL52" i="5"/>
  <c r="AK52" i="5"/>
  <c r="AJ52" i="5"/>
  <c r="AI52" i="5"/>
  <c r="AL51" i="5"/>
  <c r="AK51" i="5"/>
  <c r="AJ51" i="5"/>
  <c r="AI51" i="5"/>
  <c r="AL50" i="5"/>
  <c r="AK50" i="5"/>
  <c r="AJ50" i="5"/>
  <c r="AI50" i="5"/>
  <c r="AL49" i="5"/>
  <c r="AK49" i="5"/>
  <c r="AJ49" i="5"/>
  <c r="AI49" i="5"/>
  <c r="AL48" i="5"/>
  <c r="AK48" i="5"/>
  <c r="AJ48" i="5"/>
  <c r="AI48" i="5"/>
  <c r="AL47" i="5"/>
  <c r="AK47" i="5"/>
  <c r="AJ47" i="5"/>
  <c r="AI47" i="5"/>
  <c r="AL46" i="5"/>
  <c r="AK46" i="5"/>
  <c r="AJ46" i="5"/>
  <c r="AI46" i="5"/>
  <c r="AL45" i="5"/>
  <c r="AK45" i="5"/>
  <c r="AJ45" i="5"/>
  <c r="AI45" i="5"/>
  <c r="AL44" i="5"/>
  <c r="AK44" i="5"/>
  <c r="AJ44" i="5"/>
  <c r="AI44" i="5"/>
  <c r="AL43" i="5"/>
  <c r="AK43" i="5"/>
  <c r="AJ43" i="5"/>
  <c r="AI43" i="5"/>
  <c r="AL42" i="5"/>
  <c r="AK42" i="5"/>
  <c r="AJ42" i="5"/>
  <c r="AI42" i="5"/>
  <c r="AM42" i="5" l="1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L41" i="5"/>
  <c r="AK41" i="5"/>
  <c r="AJ41" i="5"/>
  <c r="AI41" i="5"/>
  <c r="AL40" i="5"/>
  <c r="AK40" i="5"/>
  <c r="AJ40" i="5"/>
  <c r="AI40" i="5"/>
  <c r="AL39" i="5"/>
  <c r="AK39" i="5"/>
  <c r="AJ39" i="5"/>
  <c r="AI39" i="5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I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9" i="5"/>
</calcChain>
</file>

<file path=xl/sharedStrings.xml><?xml version="1.0" encoding="utf-8"?>
<sst xmlns="http://schemas.openxmlformats.org/spreadsheetml/2006/main" count="1930" uniqueCount="135">
  <si>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</si>
  <si>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</si>
  <si>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</si>
  <si>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</si>
  <si>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</si>
  <si>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</si>
  <si>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</si>
  <si>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</si>
  <si>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</si>
  <si>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</si>
  <si>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</si>
  <si>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</si>
  <si>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</si>
  <si>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</si>
  <si>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</si>
  <si>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</si>
  <si>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</si>
  <si>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</si>
  <si>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</si>
  <si>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</si>
  <si>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</si>
  <si>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</si>
  <si>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</si>
  <si>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</si>
  <si>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</si>
  <si>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</si>
  <si>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</si>
  <si>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</si>
  <si>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</si>
  <si>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</si>
  <si>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</si>
  <si>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</si>
  <si>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</si>
  <si>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</si>
  <si>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</si>
  <si>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</si>
  <si>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</si>
  <si>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</si>
  <si>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</si>
  <si>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</si>
  <si>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</si>
  <si>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</si>
  <si>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</si>
  <si>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</si>
  <si>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</si>
  <si>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</si>
  <si>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</si>
  <si>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</si>
  <si>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</si>
  <si>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</si>
  <si>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</si>
  <si>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</si>
  <si>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</si>
  <si>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</si>
  <si>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</si>
  <si>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</si>
  <si>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</si>
  <si>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</si>
  <si>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</si>
  <si>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</si>
  <si>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</si>
  <si>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G014058</t>
  </si>
  <si>
    <t>G075985</t>
  </si>
  <si>
    <t>ARUN KUMAR PANDEY</t>
  </si>
  <si>
    <t>SUKDEB  SHIT</t>
  </si>
  <si>
    <t>wo</t>
  </si>
  <si>
    <t>G185767</t>
  </si>
  <si>
    <t>RAUSHAN  KUMAR</t>
  </si>
  <si>
    <t>G187253</t>
  </si>
  <si>
    <t>MANISH  KUMAR</t>
  </si>
  <si>
    <t>G211536</t>
  </si>
  <si>
    <t>ANURAG  BHARTI</t>
  </si>
  <si>
    <t>For the Month:-January 2020</t>
  </si>
  <si>
    <t>G024917</t>
  </si>
  <si>
    <t>G133254</t>
  </si>
  <si>
    <t>G155702</t>
  </si>
  <si>
    <t>G160921</t>
  </si>
  <si>
    <t>G162166</t>
  </si>
  <si>
    <t>G175500</t>
  </si>
  <si>
    <t>G187931</t>
  </si>
  <si>
    <t>G189693</t>
  </si>
  <si>
    <t>G198037</t>
  </si>
  <si>
    <t>G212089</t>
  </si>
  <si>
    <t>G218990</t>
  </si>
  <si>
    <t>G222342</t>
  </si>
  <si>
    <t>G222623</t>
  </si>
  <si>
    <t>G223004</t>
  </si>
  <si>
    <t>G223020</t>
  </si>
  <si>
    <t>G223023</t>
  </si>
  <si>
    <t>G223307</t>
  </si>
  <si>
    <t>G223331</t>
  </si>
  <si>
    <t>G223341</t>
  </si>
  <si>
    <t>G223373</t>
  </si>
  <si>
    <t>G223391</t>
  </si>
  <si>
    <t>G223691</t>
  </si>
  <si>
    <t>G223695</t>
  </si>
  <si>
    <t>G223902</t>
  </si>
  <si>
    <t>G223920</t>
  </si>
  <si>
    <t>G224029</t>
  </si>
  <si>
    <t>G224115</t>
  </si>
  <si>
    <t>G224186</t>
  </si>
  <si>
    <t>G200711</t>
  </si>
  <si>
    <t>G126949</t>
  </si>
  <si>
    <t>G148182</t>
  </si>
  <si>
    <t xml:space="preserve">SANJAY KUMAR </t>
  </si>
  <si>
    <t>RAJ  KUMAR</t>
  </si>
  <si>
    <t>SUDHAKAR  TIWARI</t>
  </si>
  <si>
    <t>DHARMENDRA  SRIVASTAVA</t>
  </si>
  <si>
    <t>RITESH  KUMAR</t>
  </si>
  <si>
    <t>VIJAY KUMAR TRIPATHI</t>
  </si>
  <si>
    <t>SATYAVANT  SINGH</t>
  </si>
  <si>
    <t>DHARMENDRA KUMAR SINGH</t>
  </si>
  <si>
    <t>MANI BHUSHAN JHA</t>
  </si>
  <si>
    <t>SANJIV  KUMAR</t>
  </si>
  <si>
    <t>NIKHIL  KUMAR</t>
  </si>
  <si>
    <t>AMAR JEET LAL</t>
  </si>
  <si>
    <t>AMIT KUMAR UPADHAYA</t>
  </si>
  <si>
    <t>RAJIB  HALDAR</t>
  </si>
  <si>
    <t>VIKAS KUMAR CHOUBEY</t>
  </si>
  <si>
    <t xml:space="preserve">SANDIP  </t>
  </si>
  <si>
    <t>VISHAL  KUMAR</t>
  </si>
  <si>
    <t>GOPAL  PATHAK</t>
  </si>
  <si>
    <t>SANDEEP  KUMAR</t>
  </si>
  <si>
    <t>RAMVIR  SINGH</t>
  </si>
  <si>
    <t>ANAMIKA  ANAMI</t>
  </si>
  <si>
    <t>CHANDAN KUMAR DWIVEDI</t>
  </si>
  <si>
    <t>PINTU  SHARMA</t>
  </si>
  <si>
    <t>MOHIT  SINGH</t>
  </si>
  <si>
    <t>PRADEEP KUMAR SHARMA</t>
  </si>
  <si>
    <t>MOHIT KUMAR SHARMA</t>
  </si>
  <si>
    <t>BHARTI  SHANKAR</t>
  </si>
  <si>
    <t>SANJAY KUMAR MANDAL</t>
  </si>
  <si>
    <t>SANAT  KUMAR</t>
  </si>
  <si>
    <t>OMPRAKASH  KUMAR</t>
  </si>
  <si>
    <t>DIPEN  SAIKIA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</si>
</sst>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abSelected="1" workbookViewId="0">
      <selection activeCell="C9" sqref="C9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72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61</v>
      </c>
      <c r="C9" s="20" t="s">
        <v>63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65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65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65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65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65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65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65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65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65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65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65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65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9">
        <v>4</v>
      </c>
      <c r="B12" s="20" t="s">
        <v>73</v>
      </c>
      <c r="C12" s="20" t="s">
        <v>104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65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65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65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65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9">
        <v>5</v>
      </c>
      <c r="B13" s="20" t="s">
        <v>33</v>
      </c>
      <c r="C13" s="20" t="s">
        <v>34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65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65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13</v>
      </c>
      <c r="X13" s="19" t="s">
        <v>65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13</v>
      </c>
      <c r="AE13" s="19" t="s">
        <v>65</v>
      </c>
      <c r="AF13" s="19" t="s">
        <v>13</v>
      </c>
      <c r="AG13" s="19" t="s">
        <v>13</v>
      </c>
      <c r="AH13" s="19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">
        <v>6</v>
      </c>
      <c r="B14" s="20" t="s">
        <v>74</v>
      </c>
      <c r="C14" s="20" t="s">
        <v>105</v>
      </c>
      <c r="D14" s="19" t="s">
        <v>13</v>
      </c>
      <c r="E14" s="19" t="s">
        <v>13</v>
      </c>
      <c r="F14" s="19" t="s">
        <v>13</v>
      </c>
      <c r="G14" s="19" t="s">
        <v>65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65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65</v>
      </c>
      <c r="V14" s="19" t="s">
        <v>13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65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x14ac:dyDescent="0.25">
      <c r="A15" s="19">
        <v>7</v>
      </c>
      <c r="B15" s="20" t="s">
        <v>75</v>
      </c>
      <c r="C15" s="20" t="s">
        <v>106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65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65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65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65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9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x14ac:dyDescent="0.25">
      <c r="A16" s="19">
        <v>8</v>
      </c>
      <c r="B16" s="21" t="s">
        <v>76</v>
      </c>
      <c r="C16" s="21" t="s">
        <v>107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65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65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65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65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x14ac:dyDescent="0.25">
      <c r="A17" s="1">
        <v>9</v>
      </c>
      <c r="B17" s="20" t="s">
        <v>77</v>
      </c>
      <c r="C17" s="20" t="s">
        <v>108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13</v>
      </c>
      <c r="J17" s="19" t="s">
        <v>65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13</v>
      </c>
      <c r="Q17" s="19" t="s">
        <v>65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13</v>
      </c>
      <c r="X17" s="19" t="s">
        <v>65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13</v>
      </c>
      <c r="AE17" s="19" t="s">
        <v>65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x14ac:dyDescent="0.25">
      <c r="A18" s="19">
        <v>10</v>
      </c>
      <c r="B18" s="21" t="s">
        <v>78</v>
      </c>
      <c r="C18" s="21" t="s">
        <v>109</v>
      </c>
      <c r="D18" s="19" t="s">
        <v>13</v>
      </c>
      <c r="E18" s="19" t="s">
        <v>13</v>
      </c>
      <c r="F18" s="19" t="s">
        <v>13</v>
      </c>
      <c r="G18" s="19" t="s">
        <v>65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65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65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65</v>
      </c>
      <c r="AC18" s="19" t="s">
        <v>13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9">
        <v>11</v>
      </c>
      <c r="B19" s="20" t="s">
        <v>79</v>
      </c>
      <c r="C19" s="20" t="s">
        <v>110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65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65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65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65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>COUNTIF(D19:AH19,"p")</f>
        <v>27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x14ac:dyDescent="0.25">
      <c r="A20" s="1">
        <v>12</v>
      </c>
      <c r="B20" s="20" t="s">
        <v>80</v>
      </c>
      <c r="C20" s="20" t="s">
        <v>111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65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65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65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65</v>
      </c>
      <c r="AE20" s="19" t="s">
        <v>13</v>
      </c>
      <c r="AF20" s="19" t="s">
        <v>13</v>
      </c>
      <c r="AG20" s="19" t="s">
        <v>13</v>
      </c>
      <c r="AH20" s="19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">
        <v>13</v>
      </c>
      <c r="B21" s="20" t="s">
        <v>81</v>
      </c>
      <c r="C21" s="20" t="s">
        <v>112</v>
      </c>
      <c r="D21" s="19" t="s">
        <v>13</v>
      </c>
      <c r="E21" s="19" t="s">
        <v>13</v>
      </c>
      <c r="F21" s="19" t="s">
        <v>13</v>
      </c>
      <c r="G21" s="19" t="s">
        <v>65</v>
      </c>
      <c r="H21" s="19" t="s">
        <v>13</v>
      </c>
      <c r="I21" s="19" t="s">
        <v>13</v>
      </c>
      <c r="J21" s="19" t="s">
        <v>15</v>
      </c>
      <c r="K21" s="19" t="s">
        <v>13</v>
      </c>
      <c r="L21" s="19" t="s">
        <v>13</v>
      </c>
      <c r="M21" s="19" t="s">
        <v>15</v>
      </c>
      <c r="N21" s="19" t="s">
        <v>65</v>
      </c>
      <c r="O21" s="19" t="s">
        <v>13</v>
      </c>
      <c r="P21" s="19" t="s">
        <v>13</v>
      </c>
      <c r="Q21" s="19" t="s">
        <v>15</v>
      </c>
      <c r="R21" s="19" t="s">
        <v>13</v>
      </c>
      <c r="S21" s="19" t="s">
        <v>13</v>
      </c>
      <c r="T21" s="19" t="s">
        <v>13</v>
      </c>
      <c r="U21" s="19" t="s">
        <v>65</v>
      </c>
      <c r="V21" s="19" t="s">
        <v>13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65</v>
      </c>
      <c r="AC21" s="19" t="s">
        <v>13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24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28</v>
      </c>
    </row>
    <row r="22" spans="1:39" x14ac:dyDescent="0.25">
      <c r="A22" s="19">
        <v>14</v>
      </c>
      <c r="B22" s="21" t="s">
        <v>82</v>
      </c>
      <c r="C22" s="21" t="s">
        <v>113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13</v>
      </c>
      <c r="J22" s="19" t="s">
        <v>65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13</v>
      </c>
      <c r="Q22" s="19" t="s">
        <v>65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13</v>
      </c>
      <c r="X22" s="19" t="s">
        <v>65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13</v>
      </c>
      <c r="AE22" s="19" t="s">
        <v>65</v>
      </c>
      <c r="AF22" s="19" t="s">
        <v>13</v>
      </c>
      <c r="AG22" s="19" t="s">
        <v>13</v>
      </c>
      <c r="AH22" s="19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9">
        <v>15</v>
      </c>
      <c r="B23" s="21" t="s">
        <v>83</v>
      </c>
      <c r="C23" s="21" t="s">
        <v>114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13</v>
      </c>
      <c r="J23" s="19" t="s">
        <v>65</v>
      </c>
      <c r="K23" s="19" t="s">
        <v>13</v>
      </c>
      <c r="L23" s="19" t="s">
        <v>13</v>
      </c>
      <c r="M23" s="19" t="s">
        <v>13</v>
      </c>
      <c r="N23" s="19" t="s">
        <v>15</v>
      </c>
      <c r="O23" s="19" t="s">
        <v>15</v>
      </c>
      <c r="P23" s="19" t="s">
        <v>15</v>
      </c>
      <c r="Q23" s="19" t="s">
        <v>15</v>
      </c>
      <c r="R23" s="19" t="s">
        <v>15</v>
      </c>
      <c r="S23" s="19" t="s">
        <v>15</v>
      </c>
      <c r="T23" s="19" t="s">
        <v>15</v>
      </c>
      <c r="U23" s="19" t="s">
        <v>15</v>
      </c>
      <c r="V23" s="19" t="s">
        <v>15</v>
      </c>
      <c r="W23" s="19" t="s">
        <v>15</v>
      </c>
      <c r="X23" s="19" t="s">
        <v>15</v>
      </c>
      <c r="Y23" s="19" t="s">
        <v>15</v>
      </c>
      <c r="Z23" s="19" t="s">
        <v>15</v>
      </c>
      <c r="AA23" s="19" t="s">
        <v>15</v>
      </c>
      <c r="AB23" s="19" t="s">
        <v>15</v>
      </c>
      <c r="AC23" s="19" t="s">
        <v>15</v>
      </c>
      <c r="AD23" s="19" t="s">
        <v>15</v>
      </c>
      <c r="AE23" s="19" t="s">
        <v>15</v>
      </c>
      <c r="AF23" s="19" t="s">
        <v>15</v>
      </c>
      <c r="AG23" s="19" t="s">
        <v>15</v>
      </c>
      <c r="AH23" s="19" t="s">
        <v>15</v>
      </c>
      <c r="AI23" s="15">
        <f>COUNTIF(D23:AH23,"p")</f>
        <v>9</v>
      </c>
      <c r="AJ23" s="15">
        <f>COUNTIF(D23:AH23,"wo")</f>
        <v>1</v>
      </c>
      <c r="AK23" s="16">
        <f>COUNTIF(D23:AE23,"CL")</f>
        <v>0</v>
      </c>
      <c r="AL23" s="16">
        <f>COUNTIF(D23:AE23,"PL")</f>
        <v>0</v>
      </c>
      <c r="AM23" s="16">
        <f>SUM(AI23:AL23)</f>
        <v>10</v>
      </c>
    </row>
    <row r="24" spans="1:39" x14ac:dyDescent="0.25">
      <c r="A24" s="1">
        <v>16</v>
      </c>
      <c r="B24" s="21" t="s">
        <v>84</v>
      </c>
      <c r="C24" s="21" t="s">
        <v>115</v>
      </c>
      <c r="D24" s="19" t="s">
        <v>13</v>
      </c>
      <c r="E24" s="19" t="s">
        <v>13</v>
      </c>
      <c r="F24" s="19" t="s">
        <v>13</v>
      </c>
      <c r="G24" s="19" t="s">
        <v>65</v>
      </c>
      <c r="H24" s="19" t="s">
        <v>13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65</v>
      </c>
      <c r="O24" s="19" t="s">
        <v>13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65</v>
      </c>
      <c r="V24" s="19" t="s">
        <v>13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65</v>
      </c>
      <c r="AC24" s="19" t="s">
        <v>13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x14ac:dyDescent="0.25">
      <c r="A25" s="1">
        <v>17</v>
      </c>
      <c r="B25" s="21" t="s">
        <v>85</v>
      </c>
      <c r="C25" s="21" t="s">
        <v>116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65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65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65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65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x14ac:dyDescent="0.25">
      <c r="A26" s="19">
        <v>18</v>
      </c>
      <c r="B26" s="20" t="s">
        <v>86</v>
      </c>
      <c r="C26" s="20" t="s">
        <v>117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65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65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65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65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9">
        <v>19</v>
      </c>
      <c r="B27" s="20" t="s">
        <v>87</v>
      </c>
      <c r="C27" s="20" t="s">
        <v>118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65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15</v>
      </c>
      <c r="O27" s="19" t="s">
        <v>15</v>
      </c>
      <c r="P27" s="19" t="s">
        <v>15</v>
      </c>
      <c r="Q27" s="19" t="s">
        <v>15</v>
      </c>
      <c r="R27" s="19" t="s">
        <v>13</v>
      </c>
      <c r="S27" s="19" t="s">
        <v>15</v>
      </c>
      <c r="T27" s="19" t="s">
        <v>13</v>
      </c>
      <c r="U27" s="19" t="s">
        <v>15</v>
      </c>
      <c r="V27" s="19" t="s">
        <v>13</v>
      </c>
      <c r="W27" s="19" t="s">
        <v>65</v>
      </c>
      <c r="X27" s="19" t="s">
        <v>13</v>
      </c>
      <c r="Y27" s="19" t="s">
        <v>15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65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>COUNTIF(D27:AH27,"p")</f>
        <v>21</v>
      </c>
      <c r="AJ27" s="15">
        <f>COUNTIF(D27:AH27,"wo")</f>
        <v>3</v>
      </c>
      <c r="AK27" s="16">
        <f>COUNTIF(D27:AE27,"CL")</f>
        <v>0</v>
      </c>
      <c r="AL27" s="16">
        <f>COUNTIF(D27:AE27,"PL")</f>
        <v>0</v>
      </c>
      <c r="AM27" s="16">
        <f>SUM(AI27:AL27)</f>
        <v>24</v>
      </c>
    </row>
    <row r="28" spans="1:39" x14ac:dyDescent="0.25">
      <c r="A28" s="1">
        <v>20</v>
      </c>
      <c r="B28" s="20" t="s">
        <v>88</v>
      </c>
      <c r="C28" s="20" t="s">
        <v>119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65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65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65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65</v>
      </c>
      <c r="AF28" s="19" t="s">
        <v>13</v>
      </c>
      <c r="AG28" s="19" t="s">
        <v>13</v>
      </c>
      <c r="AH28" s="19" t="s">
        <v>13</v>
      </c>
      <c r="AI28" s="15">
        <f>COUNTIF(D28:AH28,"p")</f>
        <v>27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">
        <v>21</v>
      </c>
      <c r="B29" s="20" t="s">
        <v>89</v>
      </c>
      <c r="C29" s="20" t="s">
        <v>120</v>
      </c>
      <c r="D29" s="19" t="s">
        <v>13</v>
      </c>
      <c r="E29" s="19" t="s">
        <v>13</v>
      </c>
      <c r="F29" s="19" t="s">
        <v>13</v>
      </c>
      <c r="G29" s="19" t="s">
        <v>65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65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65</v>
      </c>
      <c r="V29" s="19" t="s">
        <v>13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65</v>
      </c>
      <c r="AC29" s="19" t="s">
        <v>13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9">
        <v>22</v>
      </c>
      <c r="B30" s="20" t="s">
        <v>90</v>
      </c>
      <c r="C30" s="20" t="s">
        <v>121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65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65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65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65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 x14ac:dyDescent="0.25">
      <c r="A31" s="19">
        <v>23</v>
      </c>
      <c r="B31" s="20" t="s">
        <v>91</v>
      </c>
      <c r="C31" s="20" t="s">
        <v>122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65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65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65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65</v>
      </c>
      <c r="AE31" s="19" t="s">
        <v>13</v>
      </c>
      <c r="AF31" s="19" t="s">
        <v>13</v>
      </c>
      <c r="AG31" s="19" t="s">
        <v>13</v>
      </c>
      <c r="AH31" s="19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s="20" t="s">
        <v>92</v>
      </c>
      <c r="C32" s="20" t="s">
        <v>123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13</v>
      </c>
      <c r="J32" s="19" t="s">
        <v>65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65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65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65</v>
      </c>
      <c r="AF32" s="19" t="s">
        <v>13</v>
      </c>
      <c r="AG32" s="19" t="s">
        <v>13</v>
      </c>
      <c r="AH32" s="19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">
        <v>25</v>
      </c>
      <c r="B33" s="20" t="s">
        <v>93</v>
      </c>
      <c r="C33" s="20" t="s">
        <v>124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13</v>
      </c>
      <c r="I33" s="19" t="s">
        <v>65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13</v>
      </c>
      <c r="P33" s="19" t="s">
        <v>65</v>
      </c>
      <c r="Q33" s="19" t="s">
        <v>13</v>
      </c>
      <c r="R33" s="19" t="s">
        <v>13</v>
      </c>
      <c r="S33" s="19" t="s">
        <v>15</v>
      </c>
      <c r="T33" s="19" t="s">
        <v>13</v>
      </c>
      <c r="U33" s="19" t="s">
        <v>13</v>
      </c>
      <c r="V33" s="19" t="s">
        <v>13</v>
      </c>
      <c r="W33" s="19" t="s">
        <v>65</v>
      </c>
      <c r="X33" s="19" t="s">
        <v>13</v>
      </c>
      <c r="Y33" s="19" t="s">
        <v>13</v>
      </c>
      <c r="Z33" s="19" t="s">
        <v>15</v>
      </c>
      <c r="AA33" s="19" t="s">
        <v>13</v>
      </c>
      <c r="AB33" s="19" t="s">
        <v>13</v>
      </c>
      <c r="AC33" s="19" t="s">
        <v>13</v>
      </c>
      <c r="AD33" s="19" t="s">
        <v>65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25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29</v>
      </c>
    </row>
    <row r="34" spans="1:39" x14ac:dyDescent="0.25">
      <c r="A34" s="19">
        <v>26</v>
      </c>
      <c r="B34" s="20" t="s">
        <v>94</v>
      </c>
      <c r="C34" s="20" t="s">
        <v>125</v>
      </c>
      <c r="D34" s="19" t="s">
        <v>13</v>
      </c>
      <c r="E34" s="19" t="s">
        <v>13</v>
      </c>
      <c r="F34" s="19" t="s">
        <v>13</v>
      </c>
      <c r="G34" s="19" t="s">
        <v>65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65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65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65</v>
      </c>
      <c r="AC34" s="19" t="s">
        <v>13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9">
        <v>27</v>
      </c>
      <c r="B35" s="20" t="s">
        <v>95</v>
      </c>
      <c r="C35" s="20" t="s">
        <v>126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65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65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65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65</v>
      </c>
      <c r="AD35" s="19" t="s">
        <v>13</v>
      </c>
      <c r="AE35" s="19" t="s">
        <v>13</v>
      </c>
      <c r="AF35" s="19" t="s">
        <v>13</v>
      </c>
      <c r="AG35" s="19" t="s">
        <v>13</v>
      </c>
      <c r="AH35" s="19" t="s">
        <v>13</v>
      </c>
      <c r="AI35" s="15">
        <f>COUNTIF(D35:AH35,"p")</f>
        <v>27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 x14ac:dyDescent="0.25">
      <c r="A36" s="1">
        <v>28</v>
      </c>
      <c r="B36" s="20" t="s">
        <v>96</v>
      </c>
      <c r="C36" s="20" t="s">
        <v>127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65</v>
      </c>
      <c r="I36" s="19" t="s">
        <v>13</v>
      </c>
      <c r="J36" s="19" t="s">
        <v>15</v>
      </c>
      <c r="K36" s="19" t="s">
        <v>15</v>
      </c>
      <c r="L36" s="19" t="s">
        <v>15</v>
      </c>
      <c r="M36" s="19" t="s">
        <v>15</v>
      </c>
      <c r="N36" s="19" t="s">
        <v>15</v>
      </c>
      <c r="O36" s="19" t="s">
        <v>15</v>
      </c>
      <c r="P36" s="19" t="s">
        <v>13</v>
      </c>
      <c r="Q36" s="19" t="s">
        <v>13</v>
      </c>
      <c r="R36" s="19" t="s">
        <v>15</v>
      </c>
      <c r="S36" s="19" t="s">
        <v>15</v>
      </c>
      <c r="T36" s="19" t="s">
        <v>13</v>
      </c>
      <c r="U36" s="19" t="s">
        <v>13</v>
      </c>
      <c r="V36" s="19" t="s">
        <v>65</v>
      </c>
      <c r="W36" s="19" t="s">
        <v>13</v>
      </c>
      <c r="X36" s="19" t="s">
        <v>15</v>
      </c>
      <c r="Y36" s="19" t="s">
        <v>15</v>
      </c>
      <c r="Z36" s="19" t="s">
        <v>13</v>
      </c>
      <c r="AA36" s="19" t="s">
        <v>15</v>
      </c>
      <c r="AB36" s="19" t="s">
        <v>15</v>
      </c>
      <c r="AC36" s="19" t="s">
        <v>15</v>
      </c>
      <c r="AD36" s="19" t="s">
        <v>13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5">
        <f>COUNTIF(D36:AH36,"p")</f>
        <v>16</v>
      </c>
      <c r="AJ36" s="15">
        <f>COUNTIF(D36:AH36,"wo")</f>
        <v>2</v>
      </c>
      <c r="AK36" s="16">
        <f>COUNTIF(D36:AE36,"CL")</f>
        <v>0</v>
      </c>
      <c r="AL36" s="16">
        <f>COUNTIF(D36:AE36,"PL")</f>
        <v>0</v>
      </c>
      <c r="AM36" s="16">
        <f>SUM(AI36:AL36)</f>
        <v>18</v>
      </c>
    </row>
    <row r="37" spans="1:39" x14ac:dyDescent="0.25">
      <c r="A37" s="1">
        <v>29</v>
      </c>
      <c r="B37" s="20" t="s">
        <v>97</v>
      </c>
      <c r="C37" s="20" t="s">
        <v>128</v>
      </c>
      <c r="D37" s="19" t="s">
        <v>13</v>
      </c>
      <c r="E37" s="19" t="s">
        <v>13</v>
      </c>
      <c r="F37" s="19" t="s">
        <v>13</v>
      </c>
      <c r="G37" s="19" t="s">
        <v>65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65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15</v>
      </c>
      <c r="T37" s="19" t="s">
        <v>15</v>
      </c>
      <c r="U37" s="19" t="s">
        <v>15</v>
      </c>
      <c r="V37" s="19" t="s">
        <v>15</v>
      </c>
      <c r="W37" s="19" t="s">
        <v>15</v>
      </c>
      <c r="X37" s="19" t="s">
        <v>15</v>
      </c>
      <c r="Y37" s="19" t="s">
        <v>15</v>
      </c>
      <c r="Z37" s="19" t="s">
        <v>15</v>
      </c>
      <c r="AA37" s="19" t="s">
        <v>15</v>
      </c>
      <c r="AB37" s="19" t="s">
        <v>15</v>
      </c>
      <c r="AC37" s="19" t="s">
        <v>15</v>
      </c>
      <c r="AD37" s="19" t="s">
        <v>15</v>
      </c>
      <c r="AE37" s="19" t="s">
        <v>15</v>
      </c>
      <c r="AF37" s="19" t="s">
        <v>15</v>
      </c>
      <c r="AG37" s="19" t="s">
        <v>15</v>
      </c>
      <c r="AH37" s="19" t="s">
        <v>15</v>
      </c>
      <c r="AI37" s="15">
        <f>COUNTIF(D37:AH37,"p")</f>
        <v>13</v>
      </c>
      <c r="AJ37" s="15">
        <f>COUNTIF(D37:AH37,"wo")</f>
        <v>2</v>
      </c>
      <c r="AK37" s="16">
        <f>COUNTIF(D37:AE37,"CL")</f>
        <v>0</v>
      </c>
      <c r="AL37" s="16">
        <f>COUNTIF(D37:AE37,"PL")</f>
        <v>0</v>
      </c>
      <c r="AM37" s="16">
        <f>SUM(AI37:AL37)</f>
        <v>15</v>
      </c>
    </row>
    <row r="38" spans="1:39" x14ac:dyDescent="0.25">
      <c r="A38" s="19">
        <v>30</v>
      </c>
      <c r="B38" s="20" t="s">
        <v>98</v>
      </c>
      <c r="C38" t="s">
        <v>129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65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65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13</v>
      </c>
      <c r="W38" s="19" t="s">
        <v>65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65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>COUNTIF(D38:AH38,"p")</f>
        <v>27</v>
      </c>
      <c r="AJ38" s="15">
        <f>COUNTIF(D38:AH38,"wo")</f>
        <v>4</v>
      </c>
      <c r="AK38" s="16">
        <f>COUNTIF(D38:AE38,"CL")</f>
        <v>0</v>
      </c>
      <c r="AL38" s="16">
        <f>COUNTIF(D38:AE38,"PL")</f>
        <v>0</v>
      </c>
      <c r="AM38" s="16">
        <f>SUM(AI38:AL38)</f>
        <v>31</v>
      </c>
    </row>
    <row r="39" spans="1:39" x14ac:dyDescent="0.25">
      <c r="A39" s="19">
        <v>31</v>
      </c>
      <c r="B39" s="20" t="s">
        <v>99</v>
      </c>
      <c r="C39" t="s">
        <v>130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13</v>
      </c>
      <c r="I39" s="19" t="s">
        <v>65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13</v>
      </c>
      <c r="P39" s="19" t="s">
        <v>65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15</v>
      </c>
      <c r="W39" s="19" t="s">
        <v>15</v>
      </c>
      <c r="X39" s="19" t="s">
        <v>15</v>
      </c>
      <c r="Y39" s="19" t="s">
        <v>15</v>
      </c>
      <c r="Z39" s="19" t="s">
        <v>15</v>
      </c>
      <c r="AA39" s="19" t="s">
        <v>15</v>
      </c>
      <c r="AB39" s="19" t="s">
        <v>15</v>
      </c>
      <c r="AC39" s="19" t="s">
        <v>15</v>
      </c>
      <c r="AD39" s="19" t="s">
        <v>15</v>
      </c>
      <c r="AE39" s="19" t="s">
        <v>15</v>
      </c>
      <c r="AF39" s="19" t="s">
        <v>15</v>
      </c>
      <c r="AG39" s="19" t="s">
        <v>15</v>
      </c>
      <c r="AH39" s="19" t="s">
        <v>15</v>
      </c>
      <c r="AI39" s="15">
        <f>COUNTIF(D39:AH39,"p")</f>
        <v>16</v>
      </c>
      <c r="AJ39" s="15">
        <f>COUNTIF(D39:AH39,"wo")</f>
        <v>2</v>
      </c>
      <c r="AK39" s="16">
        <f>COUNTIF(D39:AE39,"CL")</f>
        <v>0</v>
      </c>
      <c r="AL39" s="16">
        <f>COUNTIF(D39:AE39,"PL")</f>
        <v>0</v>
      </c>
      <c r="AM39" s="16">
        <f>SUM(AI39:AL39)</f>
        <v>18</v>
      </c>
    </row>
    <row r="40" spans="1:39" x14ac:dyDescent="0.25">
      <c r="A40" s="1">
        <v>32</v>
      </c>
      <c r="B40" s="20" t="s">
        <v>100</v>
      </c>
      <c r="C40" t="s">
        <v>131</v>
      </c>
      <c r="D40" s="19" t="s">
        <v>13</v>
      </c>
      <c r="E40" s="19" t="s">
        <v>13</v>
      </c>
      <c r="F40" s="19" t="s">
        <v>13</v>
      </c>
      <c r="G40" s="19" t="s">
        <v>65</v>
      </c>
      <c r="H40" s="19" t="s">
        <v>13</v>
      </c>
      <c r="I40" s="19" t="s">
        <v>13</v>
      </c>
      <c r="J40" s="19" t="s">
        <v>13</v>
      </c>
      <c r="K40" s="19" t="s">
        <v>15</v>
      </c>
      <c r="L40" s="19" t="s">
        <v>15</v>
      </c>
      <c r="M40" s="19" t="s">
        <v>15</v>
      </c>
      <c r="N40" s="19" t="s">
        <v>15</v>
      </c>
      <c r="O40" s="19" t="s">
        <v>13</v>
      </c>
      <c r="P40" s="19" t="s">
        <v>15</v>
      </c>
      <c r="Q40" s="19" t="s">
        <v>13</v>
      </c>
      <c r="R40" s="19" t="s">
        <v>15</v>
      </c>
      <c r="S40" s="19" t="s">
        <v>13</v>
      </c>
      <c r="T40" s="19" t="s">
        <v>13</v>
      </c>
      <c r="U40" s="19" t="s">
        <v>65</v>
      </c>
      <c r="V40" s="19" t="s">
        <v>13</v>
      </c>
      <c r="W40" s="19" t="s">
        <v>15</v>
      </c>
      <c r="X40" s="19" t="s">
        <v>13</v>
      </c>
      <c r="Y40" s="19" t="s">
        <v>15</v>
      </c>
      <c r="Z40" s="19" t="s">
        <v>13</v>
      </c>
      <c r="AA40" s="19" t="s">
        <v>13</v>
      </c>
      <c r="AB40" s="19" t="s">
        <v>65</v>
      </c>
      <c r="AC40" s="19" t="s">
        <v>13</v>
      </c>
      <c r="AD40" s="19" t="s">
        <v>13</v>
      </c>
      <c r="AE40" s="19" t="s">
        <v>13</v>
      </c>
      <c r="AF40" s="19" t="s">
        <v>13</v>
      </c>
      <c r="AG40" s="19" t="s">
        <v>13</v>
      </c>
      <c r="AH40" s="19" t="s">
        <v>13</v>
      </c>
      <c r="AI40" s="15">
        <f>COUNTIF(D40:AH40,"p")</f>
        <v>20</v>
      </c>
      <c r="AJ40" s="15">
        <f>COUNTIF(D40:AH40,"wo")</f>
        <v>3</v>
      </c>
      <c r="AK40" s="16">
        <f>COUNTIF(D40:AE40,"CL")</f>
        <v>0</v>
      </c>
      <c r="AL40" s="16">
        <f>COUNTIF(D40:AE40,"PL")</f>
        <v>0</v>
      </c>
      <c r="AM40" s="16">
        <f>SUM(AI40:AL40)</f>
        <v>23</v>
      </c>
    </row>
    <row r="41" spans="1:39" x14ac:dyDescent="0.25">
      <c r="A41" s="1">
        <v>33</v>
      </c>
      <c r="B41" t="s">
        <v>23</v>
      </c>
      <c r="C41" t="s">
        <v>24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13</v>
      </c>
      <c r="I41" s="19" t="s">
        <v>13</v>
      </c>
      <c r="J41" s="19" t="s">
        <v>65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13</v>
      </c>
      <c r="P41" s="19" t="s">
        <v>13</v>
      </c>
      <c r="Q41" s="19" t="s">
        <v>65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13</v>
      </c>
      <c r="W41" s="19" t="s">
        <v>13</v>
      </c>
      <c r="X41" s="19" t="s">
        <v>65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13</v>
      </c>
      <c r="AD41" s="19" t="s">
        <v>13</v>
      </c>
      <c r="AE41" s="19" t="s">
        <v>65</v>
      </c>
      <c r="AF41" s="19" t="s">
        <v>13</v>
      </c>
      <c r="AG41" s="19" t="s">
        <v>13</v>
      </c>
      <c r="AH41" s="19" t="s">
        <v>13</v>
      </c>
      <c r="AI41" s="15">
        <f>COUNTIF(D41:AH41,"p")</f>
        <v>27</v>
      </c>
      <c r="AJ41" s="15">
        <f>COUNTIF(D41:AH41,"wo")</f>
        <v>4</v>
      </c>
      <c r="AK41" s="16">
        <f>COUNTIF(D41:AE41,"CL")</f>
        <v>0</v>
      </c>
      <c r="AL41" s="16">
        <f>COUNTIF(D41:AE41,"PL")</f>
        <v>0</v>
      </c>
      <c r="AM41" s="16">
        <f>SUM(AI41:AL41)</f>
        <v>31</v>
      </c>
    </row>
    <row r="42" spans="1:39" x14ac:dyDescent="0.25">
      <c r="A42" s="19">
        <v>34</v>
      </c>
      <c r="B42" s="21" t="s">
        <v>49</v>
      </c>
      <c r="C42" s="21" t="s">
        <v>50</v>
      </c>
      <c r="D42" s="19" t="s">
        <v>13</v>
      </c>
      <c r="E42" s="19" t="s">
        <v>13</v>
      </c>
      <c r="F42" s="19" t="s">
        <v>13</v>
      </c>
      <c r="G42" s="19" t="s">
        <v>65</v>
      </c>
      <c r="H42" s="19" t="s">
        <v>13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13</v>
      </c>
      <c r="N42" s="19" t="s">
        <v>65</v>
      </c>
      <c r="O42" s="19" t="s">
        <v>13</v>
      </c>
      <c r="P42" s="19" t="s">
        <v>13</v>
      </c>
      <c r="Q42" s="19" t="s">
        <v>13</v>
      </c>
      <c r="R42" s="19" t="s">
        <v>13</v>
      </c>
      <c r="S42" s="19" t="s">
        <v>13</v>
      </c>
      <c r="T42" s="19" t="s">
        <v>13</v>
      </c>
      <c r="U42" s="19" t="s">
        <v>65</v>
      </c>
      <c r="V42" s="19" t="s">
        <v>13</v>
      </c>
      <c r="W42" s="19" t="s">
        <v>13</v>
      </c>
      <c r="X42" s="19" t="s">
        <v>13</v>
      </c>
      <c r="Y42" s="19" t="s">
        <v>13</v>
      </c>
      <c r="Z42" s="19" t="s">
        <v>13</v>
      </c>
      <c r="AA42" s="19" t="s">
        <v>13</v>
      </c>
      <c r="AB42" s="19" t="s">
        <v>65</v>
      </c>
      <c r="AC42" s="19" t="s">
        <v>13</v>
      </c>
      <c r="AD42" s="19" t="s">
        <v>13</v>
      </c>
      <c r="AE42" s="19" t="s">
        <v>13</v>
      </c>
      <c r="AF42" s="19" t="s">
        <v>13</v>
      </c>
      <c r="AG42" s="19" t="s">
        <v>13</v>
      </c>
      <c r="AH42" s="19" t="s">
        <v>13</v>
      </c>
      <c r="AI42" s="15">
        <f>COUNTIF(D42:AH42,"p")</f>
        <v>27</v>
      </c>
      <c r="AJ42" s="15">
        <f>COUNTIF(D42:AH42,"wo")</f>
        <v>4</v>
      </c>
      <c r="AK42" s="16">
        <f>COUNTIF(D42:AE42,"CL")</f>
        <v>0</v>
      </c>
      <c r="AL42" s="16">
        <f>COUNTIF(D42:AE42,"PL")</f>
        <v>0</v>
      </c>
      <c r="AM42" s="16">
        <f>SUM(AI42:AL42)</f>
        <v>31</v>
      </c>
    </row>
    <row r="43" spans="1:39" x14ac:dyDescent="0.25">
      <c r="A43" s="19">
        <v>35</v>
      </c>
      <c r="B43" s="21" t="s">
        <v>101</v>
      </c>
      <c r="C43" s="21" t="s">
        <v>132</v>
      </c>
      <c r="D43" s="19" t="s">
        <v>13</v>
      </c>
      <c r="E43" s="19" t="s">
        <v>13</v>
      </c>
      <c r="F43" s="19" t="s">
        <v>13</v>
      </c>
      <c r="G43" s="19" t="s">
        <v>13</v>
      </c>
      <c r="H43" s="19" t="s">
        <v>15</v>
      </c>
      <c r="I43" s="19" t="s">
        <v>15</v>
      </c>
      <c r="J43" s="19" t="s">
        <v>15</v>
      </c>
      <c r="K43" s="19" t="s">
        <v>15</v>
      </c>
      <c r="L43" s="19" t="s">
        <v>15</v>
      </c>
      <c r="M43" s="19" t="s">
        <v>15</v>
      </c>
      <c r="N43" s="19" t="s">
        <v>15</v>
      </c>
      <c r="O43" s="19" t="s">
        <v>15</v>
      </c>
      <c r="P43" s="19" t="s">
        <v>15</v>
      </c>
      <c r="Q43" s="19" t="s">
        <v>15</v>
      </c>
      <c r="R43" s="19" t="s">
        <v>15</v>
      </c>
      <c r="S43" s="19" t="s">
        <v>15</v>
      </c>
      <c r="T43" s="19" t="s">
        <v>15</v>
      </c>
      <c r="U43" s="19" t="s">
        <v>15</v>
      </c>
      <c r="V43" s="19" t="s">
        <v>15</v>
      </c>
      <c r="W43" s="19" t="s">
        <v>15</v>
      </c>
      <c r="X43" s="19" t="s">
        <v>15</v>
      </c>
      <c r="Y43" s="19" t="s">
        <v>15</v>
      </c>
      <c r="Z43" s="19" t="s">
        <v>15</v>
      </c>
      <c r="AA43" s="19" t="s">
        <v>15</v>
      </c>
      <c r="AB43" s="19" t="s">
        <v>15</v>
      </c>
      <c r="AC43" s="19" t="s">
        <v>15</v>
      </c>
      <c r="AD43" s="19" t="s">
        <v>15</v>
      </c>
      <c r="AE43" s="19" t="s">
        <v>15</v>
      </c>
      <c r="AF43" s="19" t="s">
        <v>15</v>
      </c>
      <c r="AG43" s="19" t="s">
        <v>15</v>
      </c>
      <c r="AH43" s="19" t="s">
        <v>15</v>
      </c>
      <c r="AI43" s="15">
        <f>COUNTIF(D43:AH43,"p")</f>
        <v>4</v>
      </c>
      <c r="AJ43" s="15">
        <f>COUNTIF(D43:AH43,"wo")</f>
        <v>0</v>
      </c>
      <c r="AK43" s="16">
        <f>COUNTIF(D43:AE43,"CL")</f>
        <v>0</v>
      </c>
      <c r="AL43" s="16">
        <f>COUNTIF(D43:AE43,"PL")</f>
        <v>0</v>
      </c>
      <c r="AM43" s="16">
        <f>SUM(AI43:AL43)</f>
        <v>4</v>
      </c>
    </row>
    <row r="44" spans="1:39" x14ac:dyDescent="0.25">
      <c r="A44" s="1">
        <v>36</v>
      </c>
      <c r="B44" s="21" t="s">
        <v>59</v>
      </c>
      <c r="C44" s="21" t="s">
        <v>60</v>
      </c>
      <c r="D44" s="19" t="s">
        <v>13</v>
      </c>
      <c r="E44" s="19" t="s">
        <v>13</v>
      </c>
      <c r="F44" s="19" t="s">
        <v>13</v>
      </c>
      <c r="G44" s="19" t="s">
        <v>13</v>
      </c>
      <c r="H44" s="19" t="s">
        <v>65</v>
      </c>
      <c r="I44" s="19" t="s">
        <v>13</v>
      </c>
      <c r="J44" s="19" t="s">
        <v>13</v>
      </c>
      <c r="K44" s="19" t="s">
        <v>13</v>
      </c>
      <c r="L44" s="19" t="s">
        <v>13</v>
      </c>
      <c r="M44" s="19" t="s">
        <v>13</v>
      </c>
      <c r="N44" s="19" t="s">
        <v>13</v>
      </c>
      <c r="O44" s="19" t="s">
        <v>65</v>
      </c>
      <c r="P44" s="19" t="s">
        <v>13</v>
      </c>
      <c r="Q44" s="19" t="s">
        <v>13</v>
      </c>
      <c r="R44" s="19" t="s">
        <v>13</v>
      </c>
      <c r="S44" s="19" t="s">
        <v>13</v>
      </c>
      <c r="T44" s="19" t="s">
        <v>13</v>
      </c>
      <c r="U44" s="19" t="s">
        <v>13</v>
      </c>
      <c r="V44" s="19" t="s">
        <v>65</v>
      </c>
      <c r="W44" s="19" t="s">
        <v>13</v>
      </c>
      <c r="X44" s="19" t="s">
        <v>13</v>
      </c>
      <c r="Y44" s="19" t="s">
        <v>13</v>
      </c>
      <c r="Z44" s="19" t="s">
        <v>13</v>
      </c>
      <c r="AA44" s="19" t="s">
        <v>13</v>
      </c>
      <c r="AB44" s="19" t="s">
        <v>13</v>
      </c>
      <c r="AC44" s="19" t="s">
        <v>65</v>
      </c>
      <c r="AD44" s="19" t="s">
        <v>13</v>
      </c>
      <c r="AE44" s="19" t="s">
        <v>13</v>
      </c>
      <c r="AF44" s="19" t="s">
        <v>13</v>
      </c>
      <c r="AG44" s="19" t="s">
        <v>13</v>
      </c>
      <c r="AH44" s="19" t="s">
        <v>13</v>
      </c>
      <c r="AI44" s="15">
        <f>COUNTIF(D44:AH44,"p")</f>
        <v>27</v>
      </c>
      <c r="AJ44" s="15">
        <f>COUNTIF(D44:AH44,"wo")</f>
        <v>4</v>
      </c>
      <c r="AK44" s="16">
        <f>COUNTIF(D44:AE44,"CL")</f>
        <v>0</v>
      </c>
      <c r="AL44" s="16">
        <f>COUNTIF(D44:AE44,"PL")</f>
        <v>0</v>
      </c>
      <c r="AM44" s="16">
        <f>SUM(AI44:AL44)</f>
        <v>31</v>
      </c>
    </row>
    <row r="45" spans="1:39" x14ac:dyDescent="0.25">
      <c r="A45" s="1">
        <v>37</v>
      </c>
      <c r="B45" s="20" t="s">
        <v>25</v>
      </c>
      <c r="C45" s="20" t="s">
        <v>26</v>
      </c>
      <c r="D45" s="19" t="s">
        <v>13</v>
      </c>
      <c r="E45" s="19" t="s">
        <v>13</v>
      </c>
      <c r="F45" s="19" t="s">
        <v>13</v>
      </c>
      <c r="G45" s="19" t="s">
        <v>13</v>
      </c>
      <c r="H45" s="19" t="s">
        <v>13</v>
      </c>
      <c r="I45" s="19" t="s">
        <v>13</v>
      </c>
      <c r="J45" s="19" t="s">
        <v>65</v>
      </c>
      <c r="K45" s="19" t="s">
        <v>13</v>
      </c>
      <c r="L45" s="19" t="s">
        <v>13</v>
      </c>
      <c r="M45" s="19" t="s">
        <v>13</v>
      </c>
      <c r="N45" s="19" t="s">
        <v>13</v>
      </c>
      <c r="O45" s="19" t="s">
        <v>13</v>
      </c>
      <c r="P45" s="19" t="s">
        <v>13</v>
      </c>
      <c r="Q45" s="19" t="s">
        <v>65</v>
      </c>
      <c r="R45" s="19" t="s">
        <v>13</v>
      </c>
      <c r="S45" s="19" t="s">
        <v>13</v>
      </c>
      <c r="T45" s="19" t="s">
        <v>13</v>
      </c>
      <c r="U45" s="19" t="s">
        <v>13</v>
      </c>
      <c r="V45" s="19" t="s">
        <v>13</v>
      </c>
      <c r="W45" s="19" t="s">
        <v>13</v>
      </c>
      <c r="X45" s="19" t="s">
        <v>65</v>
      </c>
      <c r="Y45" s="19" t="s">
        <v>13</v>
      </c>
      <c r="Z45" s="19" t="s">
        <v>13</v>
      </c>
      <c r="AA45" s="19" t="s">
        <v>13</v>
      </c>
      <c r="AB45" s="19" t="s">
        <v>15</v>
      </c>
      <c r="AC45" s="19" t="s">
        <v>15</v>
      </c>
      <c r="AD45" s="19" t="s">
        <v>15</v>
      </c>
      <c r="AE45" s="19" t="s">
        <v>15</v>
      </c>
      <c r="AF45" s="19" t="s">
        <v>15</v>
      </c>
      <c r="AG45" s="19" t="s">
        <v>15</v>
      </c>
      <c r="AH45" s="19" t="s">
        <v>15</v>
      </c>
      <c r="AI45" s="15">
        <f>COUNTIF(D45:AH45,"p")</f>
        <v>21</v>
      </c>
      <c r="AJ45" s="15">
        <f>COUNTIF(D45:AH45,"wo")</f>
        <v>3</v>
      </c>
      <c r="AK45" s="16">
        <f>COUNTIF(D45:AE45,"CL")</f>
        <v>0</v>
      </c>
      <c r="AL45" s="16">
        <f>COUNTIF(D45:AE45,"PL")</f>
        <v>0</v>
      </c>
      <c r="AM45" s="16">
        <f>SUM(AI45:AL45)</f>
        <v>24</v>
      </c>
    </row>
    <row r="46" spans="1:39" x14ac:dyDescent="0.25">
      <c r="A46" s="19">
        <v>38</v>
      </c>
      <c r="B46" s="20" t="s">
        <v>27</v>
      </c>
      <c r="C46" s="20" t="s">
        <v>28</v>
      </c>
      <c r="D46" s="19" t="s">
        <v>13</v>
      </c>
      <c r="E46" s="19" t="s">
        <v>13</v>
      </c>
      <c r="F46" s="19" t="s">
        <v>13</v>
      </c>
      <c r="G46" s="19" t="s">
        <v>13</v>
      </c>
      <c r="H46" s="19" t="s">
        <v>13</v>
      </c>
      <c r="I46" s="19" t="s">
        <v>65</v>
      </c>
      <c r="J46" s="19" t="s">
        <v>13</v>
      </c>
      <c r="K46" s="19" t="s">
        <v>13</v>
      </c>
      <c r="L46" s="19" t="s">
        <v>13</v>
      </c>
      <c r="M46" s="19" t="s">
        <v>13</v>
      </c>
      <c r="N46" s="19" t="s">
        <v>13</v>
      </c>
      <c r="O46" s="19" t="s">
        <v>13</v>
      </c>
      <c r="P46" s="19" t="s">
        <v>65</v>
      </c>
      <c r="Q46" s="19" t="s">
        <v>13</v>
      </c>
      <c r="R46" s="19" t="s">
        <v>13</v>
      </c>
      <c r="S46" s="19" t="s">
        <v>13</v>
      </c>
      <c r="T46" s="19" t="s">
        <v>13</v>
      </c>
      <c r="U46" s="19" t="s">
        <v>13</v>
      </c>
      <c r="V46" s="19" t="s">
        <v>13</v>
      </c>
      <c r="W46" s="19" t="s">
        <v>65</v>
      </c>
      <c r="X46" s="19" t="s">
        <v>13</v>
      </c>
      <c r="Y46" s="19" t="s">
        <v>13</v>
      </c>
      <c r="Z46" s="19" t="s">
        <v>13</v>
      </c>
      <c r="AA46" s="19" t="s">
        <v>13</v>
      </c>
      <c r="AB46" s="19" t="s">
        <v>13</v>
      </c>
      <c r="AC46" s="19" t="s">
        <v>13</v>
      </c>
      <c r="AD46" s="19" t="s">
        <v>65</v>
      </c>
      <c r="AE46" s="19" t="s">
        <v>13</v>
      </c>
      <c r="AF46" s="19" t="s">
        <v>13</v>
      </c>
      <c r="AG46" s="19" t="s">
        <v>13</v>
      </c>
      <c r="AH46" s="19" t="s">
        <v>13</v>
      </c>
      <c r="AI46" s="15">
        <f>COUNTIF(D46:AH46,"p")</f>
        <v>27</v>
      </c>
      <c r="AJ46" s="15">
        <f>COUNTIF(D46:AH46,"wo")</f>
        <v>4</v>
      </c>
      <c r="AK46" s="16">
        <f>COUNTIF(D46:AE46,"CL")</f>
        <v>0</v>
      </c>
      <c r="AL46" s="16">
        <f>COUNTIF(D46:AE46,"PL")</f>
        <v>0</v>
      </c>
      <c r="AM46" s="16">
        <f>SUM(AI46:AL46)</f>
        <v>31</v>
      </c>
    </row>
    <row r="47" spans="1:39" x14ac:dyDescent="0.25">
      <c r="A47" s="19">
        <v>39</v>
      </c>
      <c r="B47" s="20" t="s">
        <v>102</v>
      </c>
      <c r="C47" s="20" t="s">
        <v>133</v>
      </c>
      <c r="D47" s="19" t="s">
        <v>13</v>
      </c>
      <c r="E47" s="19" t="s">
        <v>13</v>
      </c>
      <c r="F47" s="19" t="s">
        <v>13</v>
      </c>
      <c r="G47" s="19" t="s">
        <v>13</v>
      </c>
      <c r="H47" s="19" t="s">
        <v>13</v>
      </c>
      <c r="I47" s="19" t="s">
        <v>13</v>
      </c>
      <c r="J47" s="19" t="s">
        <v>65</v>
      </c>
      <c r="K47" s="19" t="s">
        <v>13</v>
      </c>
      <c r="L47" s="19" t="s">
        <v>13</v>
      </c>
      <c r="M47" s="19" t="s">
        <v>13</v>
      </c>
      <c r="N47" s="19" t="s">
        <v>13</v>
      </c>
      <c r="O47" s="19" t="s">
        <v>13</v>
      </c>
      <c r="P47" s="19" t="s">
        <v>13</v>
      </c>
      <c r="Q47" s="19" t="s">
        <v>65</v>
      </c>
      <c r="R47" s="19" t="s">
        <v>13</v>
      </c>
      <c r="S47" s="19" t="s">
        <v>13</v>
      </c>
      <c r="T47" s="19" t="s">
        <v>13</v>
      </c>
      <c r="U47" s="19" t="s">
        <v>13</v>
      </c>
      <c r="V47" s="19" t="s">
        <v>13</v>
      </c>
      <c r="W47" s="19" t="s">
        <v>13</v>
      </c>
      <c r="X47" s="19" t="s">
        <v>65</v>
      </c>
      <c r="Y47" s="19" t="s">
        <v>13</v>
      </c>
      <c r="Z47" s="19" t="s">
        <v>13</v>
      </c>
      <c r="AA47" s="19" t="s">
        <v>13</v>
      </c>
      <c r="AB47" s="19" t="s">
        <v>13</v>
      </c>
      <c r="AC47" s="19" t="s">
        <v>13</v>
      </c>
      <c r="AD47" s="19" t="s">
        <v>13</v>
      </c>
      <c r="AE47" s="19" t="s">
        <v>65</v>
      </c>
      <c r="AF47" s="19" t="s">
        <v>13</v>
      </c>
      <c r="AG47" s="19" t="s">
        <v>13</v>
      </c>
      <c r="AH47" s="19" t="s">
        <v>13</v>
      </c>
      <c r="AI47" s="15">
        <f>COUNTIF(D47:AH47,"p")</f>
        <v>27</v>
      </c>
      <c r="AJ47" s="15">
        <f>COUNTIF(D47:AH47,"wo")</f>
        <v>4</v>
      </c>
      <c r="AK47" s="16">
        <f>COUNTIF(D47:AE47,"CL")</f>
        <v>0</v>
      </c>
      <c r="AL47" s="16">
        <f>COUNTIF(D47:AE47,"PL")</f>
        <v>0</v>
      </c>
      <c r="AM47" s="16">
        <f>SUM(AI47:AL47)</f>
        <v>31</v>
      </c>
    </row>
    <row r="48" spans="1:39" x14ac:dyDescent="0.25">
      <c r="A48" s="1">
        <v>40</v>
      </c>
      <c r="B48" s="20" t="s">
        <v>29</v>
      </c>
      <c r="C48" s="20" t="s">
        <v>30</v>
      </c>
      <c r="D48" s="19" t="s">
        <v>13</v>
      </c>
      <c r="E48" s="19" t="s">
        <v>13</v>
      </c>
      <c r="F48" s="19" t="s">
        <v>13</v>
      </c>
      <c r="G48" s="19" t="s">
        <v>65</v>
      </c>
      <c r="H48" s="19" t="s">
        <v>13</v>
      </c>
      <c r="I48" s="19" t="s">
        <v>13</v>
      </c>
      <c r="J48" s="19" t="s">
        <v>13</v>
      </c>
      <c r="K48" s="19" t="s">
        <v>13</v>
      </c>
      <c r="L48" s="19" t="s">
        <v>13</v>
      </c>
      <c r="M48" s="19" t="s">
        <v>13</v>
      </c>
      <c r="N48" s="19" t="s">
        <v>65</v>
      </c>
      <c r="O48" s="19" t="s">
        <v>13</v>
      </c>
      <c r="P48" s="19" t="s">
        <v>13</v>
      </c>
      <c r="Q48" s="19" t="s">
        <v>13</v>
      </c>
      <c r="R48" s="19" t="s">
        <v>13</v>
      </c>
      <c r="S48" s="19" t="s">
        <v>13</v>
      </c>
      <c r="T48" s="19" t="s">
        <v>13</v>
      </c>
      <c r="U48" s="19" t="s">
        <v>65</v>
      </c>
      <c r="V48" s="19" t="s">
        <v>13</v>
      </c>
      <c r="W48" s="19" t="s">
        <v>13</v>
      </c>
      <c r="X48" s="19" t="s">
        <v>13</v>
      </c>
      <c r="Y48" s="19" t="s">
        <v>13</v>
      </c>
      <c r="Z48" s="19" t="s">
        <v>13</v>
      </c>
      <c r="AA48" s="19" t="s">
        <v>13</v>
      </c>
      <c r="AB48" s="19" t="s">
        <v>65</v>
      </c>
      <c r="AC48" s="19" t="s">
        <v>13</v>
      </c>
      <c r="AD48" s="19" t="s">
        <v>13</v>
      </c>
      <c r="AE48" s="19" t="s">
        <v>13</v>
      </c>
      <c r="AF48" s="19" t="s">
        <v>13</v>
      </c>
      <c r="AG48" s="19" t="s">
        <v>13</v>
      </c>
      <c r="AH48" s="19" t="s">
        <v>13</v>
      </c>
      <c r="AI48" s="15">
        <f>COUNTIF(D48:AH48,"p")</f>
        <v>27</v>
      </c>
      <c r="AJ48" s="15">
        <f>COUNTIF(D48:AH48,"wo")</f>
        <v>4</v>
      </c>
      <c r="AK48" s="16">
        <f>COUNTIF(D48:AE48,"CL")</f>
        <v>0</v>
      </c>
      <c r="AL48" s="16">
        <f>COUNTIF(D48:AE48,"PL")</f>
        <v>0</v>
      </c>
      <c r="AM48" s="16">
        <f>SUM(AI48:AL48)</f>
        <v>31</v>
      </c>
    </row>
    <row r="49" spans="1:39" x14ac:dyDescent="0.25">
      <c r="A49" s="1">
        <v>41</v>
      </c>
      <c r="B49" s="20" t="s">
        <v>31</v>
      </c>
      <c r="C49" s="20" t="s">
        <v>32</v>
      </c>
      <c r="D49" s="19" t="s">
        <v>13</v>
      </c>
      <c r="E49" s="19" t="s">
        <v>13</v>
      </c>
      <c r="F49" s="19" t="s">
        <v>13</v>
      </c>
      <c r="G49" s="19" t="s">
        <v>13</v>
      </c>
      <c r="H49" s="19" t="s">
        <v>65</v>
      </c>
      <c r="I49" s="19" t="s">
        <v>13</v>
      </c>
      <c r="J49" s="19" t="s">
        <v>13</v>
      </c>
      <c r="K49" s="19" t="s">
        <v>13</v>
      </c>
      <c r="L49" s="19" t="s">
        <v>13</v>
      </c>
      <c r="M49" s="19" t="s">
        <v>13</v>
      </c>
      <c r="N49" s="19" t="s">
        <v>13</v>
      </c>
      <c r="O49" s="19" t="s">
        <v>65</v>
      </c>
      <c r="P49" s="19" t="s">
        <v>13</v>
      </c>
      <c r="Q49" s="19" t="s">
        <v>13</v>
      </c>
      <c r="R49" s="19" t="s">
        <v>13</v>
      </c>
      <c r="S49" s="19" t="s">
        <v>13</v>
      </c>
      <c r="T49" s="19" t="s">
        <v>13</v>
      </c>
      <c r="U49" s="19" t="s">
        <v>13</v>
      </c>
      <c r="V49" s="19" t="s">
        <v>65</v>
      </c>
      <c r="W49" s="19" t="s">
        <v>13</v>
      </c>
      <c r="X49" s="19" t="s">
        <v>13</v>
      </c>
      <c r="Y49" s="19" t="s">
        <v>13</v>
      </c>
      <c r="Z49" s="19" t="s">
        <v>13</v>
      </c>
      <c r="AA49" s="19" t="s">
        <v>13</v>
      </c>
      <c r="AB49" s="19" t="s">
        <v>13</v>
      </c>
      <c r="AC49" s="19" t="s">
        <v>65</v>
      </c>
      <c r="AD49" s="19" t="s">
        <v>13</v>
      </c>
      <c r="AE49" s="19" t="s">
        <v>13</v>
      </c>
      <c r="AF49" s="19" t="s">
        <v>13</v>
      </c>
      <c r="AG49" s="19" t="s">
        <v>13</v>
      </c>
      <c r="AH49" s="19" t="s">
        <v>13</v>
      </c>
      <c r="AI49" s="15">
        <f>COUNTIF(D49:AH49,"p")</f>
        <v>27</v>
      </c>
      <c r="AJ49" s="15">
        <f>COUNTIF(D49:AH49,"wo")</f>
        <v>4</v>
      </c>
      <c r="AK49" s="16">
        <f>COUNTIF(D49:AE49,"CL")</f>
        <v>0</v>
      </c>
      <c r="AL49" s="16">
        <f>COUNTIF(D49:AE49,"PL")</f>
        <v>0</v>
      </c>
      <c r="AM49" s="16">
        <f>SUM(AI49:AL49)</f>
        <v>31</v>
      </c>
    </row>
    <row r="50" spans="1:39" x14ac:dyDescent="0.25">
      <c r="A50" s="19">
        <v>42</v>
      </c>
      <c r="B50" s="20" t="s">
        <v>35</v>
      </c>
      <c r="C50" s="20" t="s">
        <v>36</v>
      </c>
      <c r="D50" s="19" t="s">
        <v>13</v>
      </c>
      <c r="E50" s="19" t="s">
        <v>13</v>
      </c>
      <c r="F50" s="19" t="s">
        <v>13</v>
      </c>
      <c r="G50" s="19" t="s">
        <v>13</v>
      </c>
      <c r="H50" s="19" t="s">
        <v>13</v>
      </c>
      <c r="I50" s="19" t="s">
        <v>65</v>
      </c>
      <c r="J50" s="19" t="s">
        <v>13</v>
      </c>
      <c r="K50" s="19" t="s">
        <v>13</v>
      </c>
      <c r="L50" s="19" t="s">
        <v>13</v>
      </c>
      <c r="M50" s="19" t="s">
        <v>13</v>
      </c>
      <c r="N50" s="19" t="s">
        <v>13</v>
      </c>
      <c r="O50" s="19" t="s">
        <v>13</v>
      </c>
      <c r="P50" s="19" t="s">
        <v>65</v>
      </c>
      <c r="Q50" s="19" t="s">
        <v>13</v>
      </c>
      <c r="R50" s="19" t="s">
        <v>13</v>
      </c>
      <c r="S50" s="19" t="s">
        <v>13</v>
      </c>
      <c r="T50" s="19" t="s">
        <v>13</v>
      </c>
      <c r="U50" s="19" t="s">
        <v>13</v>
      </c>
      <c r="V50" s="19" t="s">
        <v>13</v>
      </c>
      <c r="W50" s="19" t="s">
        <v>65</v>
      </c>
      <c r="X50" s="19" t="s">
        <v>13</v>
      </c>
      <c r="Y50" s="19" t="s">
        <v>13</v>
      </c>
      <c r="Z50" s="19" t="s">
        <v>13</v>
      </c>
      <c r="AA50" s="19" t="s">
        <v>13</v>
      </c>
      <c r="AB50" s="19" t="s">
        <v>13</v>
      </c>
      <c r="AC50" s="19" t="s">
        <v>13</v>
      </c>
      <c r="AD50" s="19" t="s">
        <v>65</v>
      </c>
      <c r="AE50" s="19" t="s">
        <v>13</v>
      </c>
      <c r="AF50" s="19" t="s">
        <v>13</v>
      </c>
      <c r="AG50" s="19" t="s">
        <v>13</v>
      </c>
      <c r="AH50" s="19" t="s">
        <v>13</v>
      </c>
      <c r="AI50" s="15">
        <f>COUNTIF(D50:AH50,"p")</f>
        <v>27</v>
      </c>
      <c r="AJ50" s="15">
        <f>COUNTIF(D50:AH50,"wo")</f>
        <v>4</v>
      </c>
      <c r="AK50" s="16">
        <f>COUNTIF(D50:AE50,"CL")</f>
        <v>0</v>
      </c>
      <c r="AL50" s="16">
        <f>COUNTIF(D50:AE50,"PL")</f>
        <v>0</v>
      </c>
      <c r="AM50" s="16">
        <f>SUM(AI50:AL50)</f>
        <v>31</v>
      </c>
    </row>
    <row r="51" spans="1:39" x14ac:dyDescent="0.25">
      <c r="A51" s="19">
        <v>43</v>
      </c>
      <c r="B51" s="20" t="s">
        <v>37</v>
      </c>
      <c r="C51" s="20" t="s">
        <v>38</v>
      </c>
      <c r="D51" s="19" t="s">
        <v>13</v>
      </c>
      <c r="E51" s="19" t="s">
        <v>13</v>
      </c>
      <c r="F51" s="19" t="s">
        <v>13</v>
      </c>
      <c r="G51" s="19" t="s">
        <v>13</v>
      </c>
      <c r="H51" s="19" t="s">
        <v>13</v>
      </c>
      <c r="I51" s="19" t="s">
        <v>13</v>
      </c>
      <c r="J51" s="19" t="s">
        <v>65</v>
      </c>
      <c r="K51" s="19" t="s">
        <v>13</v>
      </c>
      <c r="L51" s="19" t="s">
        <v>13</v>
      </c>
      <c r="M51" s="19" t="s">
        <v>13</v>
      </c>
      <c r="N51" s="19" t="s">
        <v>13</v>
      </c>
      <c r="O51" s="19" t="s">
        <v>13</v>
      </c>
      <c r="P51" s="19" t="s">
        <v>13</v>
      </c>
      <c r="Q51" s="19" t="s">
        <v>65</v>
      </c>
      <c r="R51" s="19" t="s">
        <v>13</v>
      </c>
      <c r="S51" s="19" t="s">
        <v>13</v>
      </c>
      <c r="T51" s="19" t="s">
        <v>13</v>
      </c>
      <c r="U51" s="19" t="s">
        <v>13</v>
      </c>
      <c r="V51" s="19" t="s">
        <v>13</v>
      </c>
      <c r="W51" s="19" t="s">
        <v>13</v>
      </c>
      <c r="X51" s="19" t="s">
        <v>65</v>
      </c>
      <c r="Y51" s="19" t="s">
        <v>13</v>
      </c>
      <c r="Z51" s="19" t="s">
        <v>13</v>
      </c>
      <c r="AA51" s="19" t="s">
        <v>13</v>
      </c>
      <c r="AB51" s="19" t="s">
        <v>13</v>
      </c>
      <c r="AC51" s="19" t="s">
        <v>13</v>
      </c>
      <c r="AD51" s="19" t="s">
        <v>13</v>
      </c>
      <c r="AE51" s="19" t="s">
        <v>65</v>
      </c>
      <c r="AF51" s="19" t="s">
        <v>13</v>
      </c>
      <c r="AG51" s="19" t="s">
        <v>13</v>
      </c>
      <c r="AH51" s="19" t="s">
        <v>13</v>
      </c>
      <c r="AI51" s="15">
        <f>COUNTIF(D51:AH51,"p")</f>
        <v>27</v>
      </c>
      <c r="AJ51" s="15">
        <f>COUNTIF(D51:AH51,"wo")</f>
        <v>4</v>
      </c>
      <c r="AK51" s="16">
        <f>COUNTIF(D51:AE51,"CL")</f>
        <v>0</v>
      </c>
      <c r="AL51" s="16">
        <f>COUNTIF(D51:AE51,"PL")</f>
        <v>0</v>
      </c>
      <c r="AM51" s="16">
        <f>SUM(AI51:AL51)</f>
        <v>31</v>
      </c>
    </row>
    <row r="52" spans="1:39" x14ac:dyDescent="0.25">
      <c r="A52" s="1">
        <v>44</v>
      </c>
      <c r="B52" s="20" t="s">
        <v>57</v>
      </c>
      <c r="C52" s="20" t="s">
        <v>58</v>
      </c>
      <c r="D52" s="19" t="s">
        <v>13</v>
      </c>
      <c r="E52" s="19" t="s">
        <v>13</v>
      </c>
      <c r="F52" s="19" t="s">
        <v>13</v>
      </c>
      <c r="G52" s="19" t="s">
        <v>65</v>
      </c>
      <c r="H52" s="19" t="s">
        <v>13</v>
      </c>
      <c r="I52" s="19" t="s">
        <v>13</v>
      </c>
      <c r="J52" s="19" t="s">
        <v>13</v>
      </c>
      <c r="K52" s="19" t="s">
        <v>13</v>
      </c>
      <c r="L52" s="19" t="s">
        <v>13</v>
      </c>
      <c r="M52" s="19" t="s">
        <v>13</v>
      </c>
      <c r="N52" s="19" t="s">
        <v>65</v>
      </c>
      <c r="O52" s="19" t="s">
        <v>13</v>
      </c>
      <c r="P52" s="19" t="s">
        <v>13</v>
      </c>
      <c r="Q52" s="19" t="s">
        <v>13</v>
      </c>
      <c r="R52" s="19" t="s">
        <v>13</v>
      </c>
      <c r="S52" s="19" t="s">
        <v>13</v>
      </c>
      <c r="T52" s="19" t="s">
        <v>13</v>
      </c>
      <c r="U52" s="19" t="s">
        <v>65</v>
      </c>
      <c r="V52" s="19" t="s">
        <v>13</v>
      </c>
      <c r="W52" s="19" t="s">
        <v>13</v>
      </c>
      <c r="X52" s="19" t="s">
        <v>13</v>
      </c>
      <c r="Y52" s="19" t="s">
        <v>13</v>
      </c>
      <c r="Z52" s="19" t="s">
        <v>13</v>
      </c>
      <c r="AA52" s="19" t="s">
        <v>13</v>
      </c>
      <c r="AB52" s="19" t="s">
        <v>65</v>
      </c>
      <c r="AC52" s="19" t="s">
        <v>13</v>
      </c>
      <c r="AD52" s="19" t="s">
        <v>13</v>
      </c>
      <c r="AE52" s="19" t="s">
        <v>13</v>
      </c>
      <c r="AF52" s="19" t="s">
        <v>13</v>
      </c>
      <c r="AG52" s="19" t="s">
        <v>13</v>
      </c>
      <c r="AH52" s="19" t="s">
        <v>13</v>
      </c>
      <c r="AI52" s="15">
        <f>COUNTIF(D52:AH52,"p")</f>
        <v>27</v>
      </c>
      <c r="AJ52" s="15">
        <f>COUNTIF(D52:AH52,"wo")</f>
        <v>4</v>
      </c>
      <c r="AK52" s="16">
        <f>COUNTIF(D52:AE52,"CL")</f>
        <v>0</v>
      </c>
      <c r="AL52" s="16">
        <f>COUNTIF(D52:AE52,"PL")</f>
        <v>0</v>
      </c>
      <c r="AM52" s="16">
        <f>SUM(AI52:AL52)</f>
        <v>31</v>
      </c>
    </row>
    <row r="53" spans="1:39" x14ac:dyDescent="0.25">
      <c r="A53" s="1">
        <v>45</v>
      </c>
      <c r="B53" s="20" t="s">
        <v>39</v>
      </c>
      <c r="C53" s="20" t="s">
        <v>40</v>
      </c>
      <c r="D53" s="19" t="s">
        <v>15</v>
      </c>
      <c r="E53" s="19" t="s">
        <v>15</v>
      </c>
      <c r="F53" s="19" t="s">
        <v>15</v>
      </c>
      <c r="G53" s="19" t="s">
        <v>15</v>
      </c>
      <c r="H53" s="19" t="s">
        <v>15</v>
      </c>
      <c r="I53" s="19" t="s">
        <v>15</v>
      </c>
      <c r="J53" s="19" t="s">
        <v>15</v>
      </c>
      <c r="K53" s="19" t="s">
        <v>15</v>
      </c>
      <c r="L53" s="19" t="s">
        <v>15</v>
      </c>
      <c r="M53" s="19" t="s">
        <v>15</v>
      </c>
      <c r="N53" s="19" t="s">
        <v>15</v>
      </c>
      <c r="O53" s="19" t="s">
        <v>15</v>
      </c>
      <c r="P53" s="19" t="s">
        <v>15</v>
      </c>
      <c r="Q53" s="19" t="s">
        <v>15</v>
      </c>
      <c r="R53" s="19" t="s">
        <v>15</v>
      </c>
      <c r="S53" s="19" t="s">
        <v>15</v>
      </c>
      <c r="T53" s="19" t="s">
        <v>15</v>
      </c>
      <c r="U53" s="19" t="s">
        <v>15</v>
      </c>
      <c r="V53" s="19" t="s">
        <v>15</v>
      </c>
      <c r="W53" s="19" t="s">
        <v>15</v>
      </c>
      <c r="X53" s="19" t="s">
        <v>15</v>
      </c>
      <c r="Y53" s="19" t="s">
        <v>15</v>
      </c>
      <c r="Z53" s="19" t="s">
        <v>15</v>
      </c>
      <c r="AA53" s="19" t="s">
        <v>15</v>
      </c>
      <c r="AB53" s="19" t="s">
        <v>13</v>
      </c>
      <c r="AC53" s="19" t="s">
        <v>13</v>
      </c>
      <c r="AD53" s="19" t="s">
        <v>13</v>
      </c>
      <c r="AE53" s="19" t="s">
        <v>13</v>
      </c>
      <c r="AF53" s="19" t="s">
        <v>13</v>
      </c>
      <c r="AG53" s="19" t="s">
        <v>65</v>
      </c>
      <c r="AH53" s="19" t="s">
        <v>13</v>
      </c>
      <c r="AI53" s="15">
        <f>COUNTIF(D53:AH53,"p")</f>
        <v>6</v>
      </c>
      <c r="AJ53" s="15">
        <f>COUNTIF(D53:AH53,"wo")</f>
        <v>1</v>
      </c>
      <c r="AK53" s="16">
        <f>COUNTIF(D53:AE53,"CL")</f>
        <v>0</v>
      </c>
      <c r="AL53" s="16">
        <f>COUNTIF(D53:AE53,"PL")</f>
        <v>0</v>
      </c>
      <c r="AM53" s="16">
        <f>SUM(AI53:AL53)</f>
        <v>7</v>
      </c>
    </row>
    <row r="54" spans="1:39" x14ac:dyDescent="0.25">
      <c r="A54" s="19">
        <v>46</v>
      </c>
      <c r="B54" s="20" t="s">
        <v>41</v>
      </c>
      <c r="C54" s="20" t="s">
        <v>42</v>
      </c>
      <c r="D54" s="19" t="s">
        <v>13</v>
      </c>
      <c r="E54" s="19" t="s">
        <v>13</v>
      </c>
      <c r="F54" s="19" t="s">
        <v>13</v>
      </c>
      <c r="G54" s="19" t="s">
        <v>13</v>
      </c>
      <c r="H54" s="19" t="s">
        <v>65</v>
      </c>
      <c r="I54" s="19" t="s">
        <v>13</v>
      </c>
      <c r="J54" s="19" t="s">
        <v>13</v>
      </c>
      <c r="K54" s="19" t="s">
        <v>13</v>
      </c>
      <c r="L54" s="19" t="s">
        <v>13</v>
      </c>
      <c r="M54" s="19" t="s">
        <v>13</v>
      </c>
      <c r="N54" s="19" t="s">
        <v>13</v>
      </c>
      <c r="O54" s="19" t="s">
        <v>65</v>
      </c>
      <c r="P54" s="19" t="s">
        <v>13</v>
      </c>
      <c r="Q54" s="19" t="s">
        <v>13</v>
      </c>
      <c r="R54" s="19" t="s">
        <v>13</v>
      </c>
      <c r="S54" s="19" t="s">
        <v>13</v>
      </c>
      <c r="T54" s="19" t="s">
        <v>13</v>
      </c>
      <c r="U54" s="19" t="s">
        <v>13</v>
      </c>
      <c r="V54" s="19" t="s">
        <v>65</v>
      </c>
      <c r="W54" s="19" t="s">
        <v>13</v>
      </c>
      <c r="X54" s="19" t="s">
        <v>13</v>
      </c>
      <c r="Y54" s="19" t="s">
        <v>13</v>
      </c>
      <c r="Z54" s="19" t="s">
        <v>13</v>
      </c>
      <c r="AA54" s="19" t="s">
        <v>13</v>
      </c>
      <c r="AB54" s="19" t="s">
        <v>13</v>
      </c>
      <c r="AC54" s="19" t="s">
        <v>65</v>
      </c>
      <c r="AD54" s="19" t="s">
        <v>13</v>
      </c>
      <c r="AE54" s="19" t="s">
        <v>13</v>
      </c>
      <c r="AF54" s="19" t="s">
        <v>13</v>
      </c>
      <c r="AG54" s="19" t="s">
        <v>13</v>
      </c>
      <c r="AH54" s="19" t="s">
        <v>13</v>
      </c>
      <c r="AI54" s="15">
        <f>COUNTIF(D54:AH54,"p")</f>
        <v>27</v>
      </c>
      <c r="AJ54" s="15">
        <f>COUNTIF(D54:AH54,"wo")</f>
        <v>4</v>
      </c>
      <c r="AK54" s="16">
        <f>COUNTIF(D54:AE54,"CL")</f>
        <v>0</v>
      </c>
      <c r="AL54" s="16">
        <f>COUNTIF(D54:AE54,"PL")</f>
        <v>0</v>
      </c>
      <c r="AM54" s="16">
        <f>SUM(AI54:AL54)</f>
        <v>31</v>
      </c>
    </row>
    <row r="55" spans="1:39" x14ac:dyDescent="0.25">
      <c r="A55" s="19">
        <v>47</v>
      </c>
      <c r="B55" s="20" t="s">
        <v>43</v>
      </c>
      <c r="C55" s="20" t="s">
        <v>44</v>
      </c>
      <c r="D55" s="19" t="s">
        <v>13</v>
      </c>
      <c r="E55" s="19" t="s">
        <v>13</v>
      </c>
      <c r="F55" s="19" t="s">
        <v>13</v>
      </c>
      <c r="G55" s="19" t="s">
        <v>13</v>
      </c>
      <c r="H55" s="19" t="s">
        <v>13</v>
      </c>
      <c r="I55" s="19" t="s">
        <v>65</v>
      </c>
      <c r="J55" s="19" t="s">
        <v>13</v>
      </c>
      <c r="K55" s="19" t="s">
        <v>13</v>
      </c>
      <c r="L55" s="19" t="s">
        <v>13</v>
      </c>
      <c r="M55" s="19" t="s">
        <v>13</v>
      </c>
      <c r="N55" s="19" t="s">
        <v>13</v>
      </c>
      <c r="O55" s="19" t="s">
        <v>13</v>
      </c>
      <c r="P55" s="19" t="s">
        <v>65</v>
      </c>
      <c r="Q55" s="19" t="s">
        <v>13</v>
      </c>
      <c r="R55" s="19" t="s">
        <v>13</v>
      </c>
      <c r="S55" s="19" t="s">
        <v>13</v>
      </c>
      <c r="T55" s="19" t="s">
        <v>13</v>
      </c>
      <c r="U55" s="19" t="s">
        <v>13</v>
      </c>
      <c r="V55" s="19" t="s">
        <v>13</v>
      </c>
      <c r="W55" s="19" t="s">
        <v>65</v>
      </c>
      <c r="X55" s="19" t="s">
        <v>13</v>
      </c>
      <c r="Y55" s="19" t="s">
        <v>13</v>
      </c>
      <c r="Z55" s="19" t="s">
        <v>13</v>
      </c>
      <c r="AA55" s="19" t="s">
        <v>13</v>
      </c>
      <c r="AB55" s="19" t="s">
        <v>13</v>
      </c>
      <c r="AC55" s="19" t="s">
        <v>13</v>
      </c>
      <c r="AD55" s="19" t="s">
        <v>65</v>
      </c>
      <c r="AE55" s="19" t="s">
        <v>13</v>
      </c>
      <c r="AF55" s="19" t="s">
        <v>13</v>
      </c>
      <c r="AG55" s="19" t="s">
        <v>13</v>
      </c>
      <c r="AH55" s="19" t="s">
        <v>13</v>
      </c>
      <c r="AI55" s="15">
        <f>COUNTIF(D55:AH55,"p")</f>
        <v>27</v>
      </c>
      <c r="AJ55" s="15">
        <f>COUNTIF(D55:AH55,"wo")</f>
        <v>4</v>
      </c>
      <c r="AK55" s="16">
        <f>COUNTIF(D55:AE55,"CL")</f>
        <v>0</v>
      </c>
      <c r="AL55" s="16">
        <f>COUNTIF(D55:AE55,"PL")</f>
        <v>0</v>
      </c>
      <c r="AM55" s="16">
        <f>SUM(AI55:AL55)</f>
        <v>31</v>
      </c>
    </row>
    <row r="56" spans="1:39" x14ac:dyDescent="0.25">
      <c r="A56" s="19">
        <v>48</v>
      </c>
      <c r="B56" s="20" t="s">
        <v>45</v>
      </c>
      <c r="C56" s="20" t="s">
        <v>46</v>
      </c>
      <c r="D56" s="19" t="s">
        <v>13</v>
      </c>
      <c r="E56" s="19" t="s">
        <v>13</v>
      </c>
      <c r="F56" s="19" t="s">
        <v>13</v>
      </c>
      <c r="G56" s="19" t="s">
        <v>13</v>
      </c>
      <c r="H56" s="19" t="s">
        <v>13</v>
      </c>
      <c r="I56" s="19" t="s">
        <v>13</v>
      </c>
      <c r="J56" s="19" t="s">
        <v>65</v>
      </c>
      <c r="K56" s="19" t="s">
        <v>13</v>
      </c>
      <c r="L56" s="19" t="s">
        <v>13</v>
      </c>
      <c r="M56" s="19" t="s">
        <v>13</v>
      </c>
      <c r="N56" s="19" t="s">
        <v>13</v>
      </c>
      <c r="O56" s="19" t="s">
        <v>13</v>
      </c>
      <c r="P56" s="19" t="s">
        <v>13</v>
      </c>
      <c r="Q56" s="19" t="s">
        <v>65</v>
      </c>
      <c r="R56" s="19" t="s">
        <v>13</v>
      </c>
      <c r="S56" s="19" t="s">
        <v>13</v>
      </c>
      <c r="T56" s="19" t="s">
        <v>13</v>
      </c>
      <c r="U56" s="19" t="s">
        <v>13</v>
      </c>
      <c r="V56" s="19" t="s">
        <v>13</v>
      </c>
      <c r="W56" s="19" t="s">
        <v>13</v>
      </c>
      <c r="X56" s="19" t="s">
        <v>65</v>
      </c>
      <c r="Y56" s="19" t="s">
        <v>13</v>
      </c>
      <c r="Z56" s="19" t="s">
        <v>13</v>
      </c>
      <c r="AA56" s="19" t="s">
        <v>13</v>
      </c>
      <c r="AB56" s="19" t="s">
        <v>13</v>
      </c>
      <c r="AC56" s="19" t="s">
        <v>13</v>
      </c>
      <c r="AD56" s="19" t="s">
        <v>13</v>
      </c>
      <c r="AE56" s="19" t="s">
        <v>65</v>
      </c>
      <c r="AF56" s="19" t="s">
        <v>13</v>
      </c>
      <c r="AG56" s="19" t="s">
        <v>13</v>
      </c>
      <c r="AH56" s="19" t="s">
        <v>13</v>
      </c>
      <c r="AI56" s="15">
        <f>COUNTIF(D56:AH56,"p")</f>
        <v>27</v>
      </c>
      <c r="AJ56" s="15">
        <f>COUNTIF(D56:AH56,"wo")</f>
        <v>4</v>
      </c>
      <c r="AK56" s="16">
        <f>COUNTIF(D56:AE56,"CL")</f>
        <v>0</v>
      </c>
      <c r="AL56" s="16">
        <f>COUNTIF(D56:AE56,"PL")</f>
        <v>0</v>
      </c>
      <c r="AM56" s="16">
        <f>SUM(AI56:AL56)</f>
        <v>31</v>
      </c>
    </row>
    <row r="57" spans="1:39" x14ac:dyDescent="0.25">
      <c r="A57" s="19">
        <v>49</v>
      </c>
      <c r="B57" s="20" t="s">
        <v>21</v>
      </c>
      <c r="C57" t="s">
        <v>22</v>
      </c>
      <c r="D57" s="19" t="s">
        <v>13</v>
      </c>
      <c r="E57" s="19" t="s">
        <v>13</v>
      </c>
      <c r="F57" s="19" t="s">
        <v>13</v>
      </c>
      <c r="G57" s="19" t="s">
        <v>65</v>
      </c>
      <c r="H57" s="19" t="s">
        <v>13</v>
      </c>
      <c r="I57" s="19" t="s">
        <v>13</v>
      </c>
      <c r="J57" s="19" t="s">
        <v>13</v>
      </c>
      <c r="K57" s="19" t="s">
        <v>13</v>
      </c>
      <c r="L57" s="19" t="s">
        <v>13</v>
      </c>
      <c r="M57" s="19" t="s">
        <v>13</v>
      </c>
      <c r="N57" s="19" t="s">
        <v>65</v>
      </c>
      <c r="O57" s="19" t="s">
        <v>13</v>
      </c>
      <c r="P57" s="19" t="s">
        <v>13</v>
      </c>
      <c r="Q57" s="19" t="s">
        <v>13</v>
      </c>
      <c r="R57" s="19" t="s">
        <v>13</v>
      </c>
      <c r="S57" s="19" t="s">
        <v>13</v>
      </c>
      <c r="T57" s="19" t="s">
        <v>13</v>
      </c>
      <c r="U57" s="19" t="s">
        <v>65</v>
      </c>
      <c r="V57" s="19" t="s">
        <v>13</v>
      </c>
      <c r="W57" s="19" t="s">
        <v>13</v>
      </c>
      <c r="X57" s="19" t="s">
        <v>13</v>
      </c>
      <c r="Y57" s="19" t="s">
        <v>13</v>
      </c>
      <c r="Z57" s="19" t="s">
        <v>13</v>
      </c>
      <c r="AA57" s="19" t="s">
        <v>13</v>
      </c>
      <c r="AB57" s="19" t="s">
        <v>65</v>
      </c>
      <c r="AC57" s="19" t="s">
        <v>13</v>
      </c>
      <c r="AD57" s="19" t="s">
        <v>13</v>
      </c>
      <c r="AE57" s="19" t="s">
        <v>13</v>
      </c>
      <c r="AF57" s="19" t="s">
        <v>13</v>
      </c>
      <c r="AG57" s="19" t="s">
        <v>13</v>
      </c>
      <c r="AH57" s="19" t="s">
        <v>13</v>
      </c>
      <c r="AI57" s="15">
        <f>COUNTIF(D57:AH57,"p")</f>
        <v>27</v>
      </c>
      <c r="AJ57" s="15">
        <f>COUNTIF(D57:AH57,"wo")</f>
        <v>4</v>
      </c>
      <c r="AK57" s="16">
        <f>COUNTIF(D57:AE57,"CL")</f>
        <v>0</v>
      </c>
      <c r="AL57" s="16">
        <f>COUNTIF(D57:AE57,"PL")</f>
        <v>0</v>
      </c>
      <c r="AM57" s="16">
        <f>SUM(AI57:AL57)</f>
        <v>31</v>
      </c>
    </row>
    <row r="58" spans="1:39" x14ac:dyDescent="0.25">
      <c r="A58" s="19">
        <v>50</v>
      </c>
      <c r="B58" s="20" t="s">
        <v>47</v>
      </c>
      <c r="C58" t="s">
        <v>48</v>
      </c>
      <c r="D58" s="19" t="s">
        <v>13</v>
      </c>
      <c r="E58" s="19" t="s">
        <v>13</v>
      </c>
      <c r="F58" s="19" t="s">
        <v>13</v>
      </c>
      <c r="G58" s="19" t="s">
        <v>13</v>
      </c>
      <c r="H58" s="19" t="s">
        <v>65</v>
      </c>
      <c r="I58" s="19" t="s">
        <v>13</v>
      </c>
      <c r="J58" s="19" t="s">
        <v>13</v>
      </c>
      <c r="K58" s="19" t="s">
        <v>13</v>
      </c>
      <c r="L58" s="19" t="s">
        <v>13</v>
      </c>
      <c r="M58" s="19" t="s">
        <v>13</v>
      </c>
      <c r="N58" s="19" t="s">
        <v>13</v>
      </c>
      <c r="O58" s="19" t="s">
        <v>65</v>
      </c>
      <c r="P58" s="19" t="s">
        <v>13</v>
      </c>
      <c r="Q58" s="19" t="s">
        <v>13</v>
      </c>
      <c r="R58" s="19" t="s">
        <v>13</v>
      </c>
      <c r="S58" s="19" t="s">
        <v>13</v>
      </c>
      <c r="T58" s="19" t="s">
        <v>13</v>
      </c>
      <c r="U58" s="19" t="s">
        <v>13</v>
      </c>
      <c r="V58" s="19" t="s">
        <v>65</v>
      </c>
      <c r="W58" s="19" t="s">
        <v>13</v>
      </c>
      <c r="X58" s="19" t="s">
        <v>13</v>
      </c>
      <c r="Y58" s="19" t="s">
        <v>13</v>
      </c>
      <c r="Z58" s="19" t="s">
        <v>13</v>
      </c>
      <c r="AA58" s="19" t="s">
        <v>13</v>
      </c>
      <c r="AB58" s="19" t="s">
        <v>13</v>
      </c>
      <c r="AC58" s="19" t="s">
        <v>65</v>
      </c>
      <c r="AD58" s="19" t="s">
        <v>13</v>
      </c>
      <c r="AE58" s="19" t="s">
        <v>13</v>
      </c>
      <c r="AF58" s="19" t="s">
        <v>13</v>
      </c>
      <c r="AG58" s="19" t="s">
        <v>13</v>
      </c>
      <c r="AH58" s="19" t="s">
        <v>13</v>
      </c>
      <c r="AI58" s="15">
        <f>COUNTIF(D58:AH58,"p")</f>
        <v>27</v>
      </c>
      <c r="AJ58" s="15">
        <f>COUNTIF(D58:AH58,"wo")</f>
        <v>4</v>
      </c>
      <c r="AK58" s="16">
        <f>COUNTIF(D58:AE58,"CL")</f>
        <v>0</v>
      </c>
      <c r="AL58" s="16">
        <f>COUNTIF(D58:AE58,"PL")</f>
        <v>0</v>
      </c>
      <c r="AM58" s="16">
        <f>SUM(AI58:AL58)</f>
        <v>31</v>
      </c>
    </row>
    <row r="59" spans="1:39" x14ac:dyDescent="0.25">
      <c r="A59" s="19">
        <v>51</v>
      </c>
      <c r="B59" s="20" t="s">
        <v>51</v>
      </c>
      <c r="C59" t="s">
        <v>52</v>
      </c>
      <c r="D59" s="19" t="s">
        <v>13</v>
      </c>
      <c r="E59" s="19" t="s">
        <v>13</v>
      </c>
      <c r="F59" s="19" t="s">
        <v>13</v>
      </c>
      <c r="G59" s="19" t="s">
        <v>13</v>
      </c>
      <c r="H59" s="19" t="s">
        <v>13</v>
      </c>
      <c r="I59" s="19" t="s">
        <v>65</v>
      </c>
      <c r="J59" s="19" t="s">
        <v>13</v>
      </c>
      <c r="K59" s="19" t="s">
        <v>13</v>
      </c>
      <c r="L59" s="19" t="s">
        <v>13</v>
      </c>
      <c r="M59" s="19" t="s">
        <v>13</v>
      </c>
      <c r="N59" s="19" t="s">
        <v>13</v>
      </c>
      <c r="O59" s="19" t="s">
        <v>13</v>
      </c>
      <c r="P59" s="19" t="s">
        <v>65</v>
      </c>
      <c r="Q59" s="19" t="s">
        <v>13</v>
      </c>
      <c r="R59" s="19" t="s">
        <v>13</v>
      </c>
      <c r="S59" s="19" t="s">
        <v>13</v>
      </c>
      <c r="T59" s="19" t="s">
        <v>13</v>
      </c>
      <c r="U59" s="19" t="s">
        <v>13</v>
      </c>
      <c r="V59" s="19" t="s">
        <v>13</v>
      </c>
      <c r="W59" s="19" t="s">
        <v>65</v>
      </c>
      <c r="X59" s="19" t="s">
        <v>13</v>
      </c>
      <c r="Y59" s="19" t="s">
        <v>13</v>
      </c>
      <c r="Z59" s="19" t="s">
        <v>13</v>
      </c>
      <c r="AA59" s="19" t="s">
        <v>13</v>
      </c>
      <c r="AB59" s="19" t="s">
        <v>13</v>
      </c>
      <c r="AC59" s="19" t="s">
        <v>13</v>
      </c>
      <c r="AD59" s="19" t="s">
        <v>65</v>
      </c>
      <c r="AE59" s="19" t="s">
        <v>13</v>
      </c>
      <c r="AF59" s="19" t="s">
        <v>13</v>
      </c>
      <c r="AG59" s="19" t="s">
        <v>13</v>
      </c>
      <c r="AH59" s="19" t="s">
        <v>13</v>
      </c>
      <c r="AI59" s="15">
        <f>COUNTIF(D59:AH59,"p")</f>
        <v>27</v>
      </c>
      <c r="AJ59" s="15">
        <f>COUNTIF(D59:AH59,"wo")</f>
        <v>4</v>
      </c>
      <c r="AK59" s="16">
        <f>COUNTIF(D59:AE59,"CL")</f>
        <v>0</v>
      </c>
      <c r="AL59" s="16">
        <f>COUNTIF(D59:AE59,"PL")</f>
        <v>0</v>
      </c>
      <c r="AM59" s="16">
        <f>SUM(AI59:AL59)</f>
        <v>31</v>
      </c>
    </row>
    <row r="60" spans="1:39" x14ac:dyDescent="0.25">
      <c r="A60" s="19">
        <v>52</v>
      </c>
      <c r="B60" t="s">
        <v>53</v>
      </c>
      <c r="C60" t="s">
        <v>54</v>
      </c>
      <c r="D60" s="19" t="s">
        <v>13</v>
      </c>
      <c r="E60" s="19" t="s">
        <v>13</v>
      </c>
      <c r="F60" s="19" t="s">
        <v>13</v>
      </c>
      <c r="G60" s="19" t="s">
        <v>13</v>
      </c>
      <c r="H60" s="19" t="s">
        <v>13</v>
      </c>
      <c r="I60" s="19" t="s">
        <v>13</v>
      </c>
      <c r="J60" s="19" t="s">
        <v>65</v>
      </c>
      <c r="K60" s="19" t="s">
        <v>13</v>
      </c>
      <c r="L60" s="19" t="s">
        <v>13</v>
      </c>
      <c r="M60" s="19" t="s">
        <v>13</v>
      </c>
      <c r="N60" s="19" t="s">
        <v>13</v>
      </c>
      <c r="O60" s="19" t="s">
        <v>13</v>
      </c>
      <c r="P60" s="19" t="s">
        <v>13</v>
      </c>
      <c r="Q60" s="19" t="s">
        <v>65</v>
      </c>
      <c r="R60" s="19" t="s">
        <v>13</v>
      </c>
      <c r="S60" s="19" t="s">
        <v>13</v>
      </c>
      <c r="T60" s="19" t="s">
        <v>13</v>
      </c>
      <c r="U60" s="19" t="s">
        <v>13</v>
      </c>
      <c r="V60" s="19" t="s">
        <v>13</v>
      </c>
      <c r="W60" s="19" t="s">
        <v>13</v>
      </c>
      <c r="X60" s="19" t="s">
        <v>65</v>
      </c>
      <c r="Y60" s="19" t="s">
        <v>13</v>
      </c>
      <c r="Z60" s="19" t="s">
        <v>13</v>
      </c>
      <c r="AA60" s="19" t="s">
        <v>13</v>
      </c>
      <c r="AB60" s="19" t="s">
        <v>13</v>
      </c>
      <c r="AC60" s="19" t="s">
        <v>13</v>
      </c>
      <c r="AD60" s="19" t="s">
        <v>13</v>
      </c>
      <c r="AE60" s="19" t="s">
        <v>65</v>
      </c>
      <c r="AF60" s="19" t="s">
        <v>13</v>
      </c>
      <c r="AG60" s="19" t="s">
        <v>13</v>
      </c>
      <c r="AH60" s="19" t="s">
        <v>13</v>
      </c>
      <c r="AI60" s="15">
        <f>COUNTIF(D60:AH60,"p")</f>
        <v>27</v>
      </c>
      <c r="AJ60" s="15">
        <f>COUNTIF(D60:AH60,"wo")</f>
        <v>4</v>
      </c>
      <c r="AK60" s="16">
        <f>COUNTIF(D60:AE60,"CL")</f>
        <v>0</v>
      </c>
      <c r="AL60" s="16">
        <f>COUNTIF(D60:AE60,"PL")</f>
        <v>0</v>
      </c>
      <c r="AM60" s="16">
        <f>SUM(AI60:AL60)</f>
        <v>31</v>
      </c>
    </row>
    <row r="61" spans="1:39" x14ac:dyDescent="0.25">
      <c r="A61" s="19">
        <v>53</v>
      </c>
      <c r="B61" s="20" t="s">
        <v>66</v>
      </c>
      <c r="C61" s="20" t="s">
        <v>67</v>
      </c>
      <c r="D61" s="19" t="s">
        <v>13</v>
      </c>
      <c r="E61" s="19" t="s">
        <v>13</v>
      </c>
      <c r="F61" s="19" t="s">
        <v>13</v>
      </c>
      <c r="G61" s="19" t="s">
        <v>13</v>
      </c>
      <c r="H61" s="19" t="s">
        <v>65</v>
      </c>
      <c r="I61" s="19" t="s">
        <v>13</v>
      </c>
      <c r="J61" s="19" t="s">
        <v>13</v>
      </c>
      <c r="K61" s="19" t="s">
        <v>13</v>
      </c>
      <c r="L61" s="19" t="s">
        <v>13</v>
      </c>
      <c r="M61" s="19" t="s">
        <v>13</v>
      </c>
      <c r="N61" s="19" t="s">
        <v>13</v>
      </c>
      <c r="O61" s="19" t="s">
        <v>65</v>
      </c>
      <c r="P61" s="19" t="s">
        <v>13</v>
      </c>
      <c r="Q61" s="19" t="s">
        <v>13</v>
      </c>
      <c r="R61" s="19" t="s">
        <v>13</v>
      </c>
      <c r="S61" s="19" t="s">
        <v>13</v>
      </c>
      <c r="T61" s="19" t="s">
        <v>13</v>
      </c>
      <c r="U61" s="19" t="s">
        <v>13</v>
      </c>
      <c r="V61" s="19" t="s">
        <v>65</v>
      </c>
      <c r="W61" s="19" t="s">
        <v>13</v>
      </c>
      <c r="X61" s="19" t="s">
        <v>13</v>
      </c>
      <c r="Y61" s="19" t="s">
        <v>13</v>
      </c>
      <c r="Z61" s="19" t="s">
        <v>13</v>
      </c>
      <c r="AA61" s="19" t="s">
        <v>15</v>
      </c>
      <c r="AB61" s="19" t="s">
        <v>15</v>
      </c>
      <c r="AC61" s="19" t="s">
        <v>15</v>
      </c>
      <c r="AD61" s="19" t="s">
        <v>15</v>
      </c>
      <c r="AE61" s="19" t="s">
        <v>15</v>
      </c>
      <c r="AF61" s="19" t="s">
        <v>15</v>
      </c>
      <c r="AG61" s="19" t="s">
        <v>15</v>
      </c>
      <c r="AH61" s="19" t="s">
        <v>15</v>
      </c>
      <c r="AI61" s="15">
        <f>COUNTIF(D61:AH61,"p")</f>
        <v>20</v>
      </c>
      <c r="AJ61" s="15">
        <f>COUNTIF(D61:AH61,"wo")</f>
        <v>3</v>
      </c>
      <c r="AK61" s="16">
        <f>COUNTIF(D61:AE61,"CL")</f>
        <v>0</v>
      </c>
      <c r="AL61" s="16">
        <f>COUNTIF(D61:AE61,"PL")</f>
        <v>0</v>
      </c>
      <c r="AM61" s="16">
        <f>SUM(AI61:AL61)</f>
        <v>23</v>
      </c>
    </row>
    <row r="62" spans="1:39" x14ac:dyDescent="0.25">
      <c r="A62" s="19">
        <v>54</v>
      </c>
      <c r="B62" s="20" t="s">
        <v>68</v>
      </c>
      <c r="C62" t="s">
        <v>69</v>
      </c>
      <c r="D62" s="19" t="s">
        <v>13</v>
      </c>
      <c r="E62" s="19" t="s">
        <v>13</v>
      </c>
      <c r="F62" s="19" t="s">
        <v>13</v>
      </c>
      <c r="G62" s="19" t="s">
        <v>13</v>
      </c>
      <c r="H62" s="19" t="s">
        <v>65</v>
      </c>
      <c r="I62" s="19" t="s">
        <v>13</v>
      </c>
      <c r="J62" s="19" t="s">
        <v>13</v>
      </c>
      <c r="K62" s="19" t="s">
        <v>13</v>
      </c>
      <c r="L62" s="19" t="s">
        <v>13</v>
      </c>
      <c r="M62" s="19" t="s">
        <v>13</v>
      </c>
      <c r="N62" s="19" t="s">
        <v>13</v>
      </c>
      <c r="O62" s="19" t="s">
        <v>65</v>
      </c>
      <c r="P62" s="19" t="s">
        <v>13</v>
      </c>
      <c r="Q62" s="19" t="s">
        <v>13</v>
      </c>
      <c r="R62" s="19" t="s">
        <v>13</v>
      </c>
      <c r="S62" s="19" t="s">
        <v>13</v>
      </c>
      <c r="T62" s="19" t="s">
        <v>13</v>
      </c>
      <c r="U62" s="19" t="s">
        <v>13</v>
      </c>
      <c r="V62" s="19" t="s">
        <v>65</v>
      </c>
      <c r="W62" s="19" t="s">
        <v>13</v>
      </c>
      <c r="X62" s="19" t="s">
        <v>13</v>
      </c>
      <c r="Y62" s="19" t="s">
        <v>13</v>
      </c>
      <c r="Z62" s="19" t="s">
        <v>13</v>
      </c>
      <c r="AA62" s="19" t="s">
        <v>13</v>
      </c>
      <c r="AB62" s="19" t="s">
        <v>13</v>
      </c>
      <c r="AC62" s="19" t="s">
        <v>65</v>
      </c>
      <c r="AD62" s="19" t="s">
        <v>13</v>
      </c>
      <c r="AE62" s="19" t="s">
        <v>15</v>
      </c>
      <c r="AF62" s="19" t="s">
        <v>15</v>
      </c>
      <c r="AG62" s="19" t="s">
        <v>13</v>
      </c>
      <c r="AH62" s="19" t="s">
        <v>15</v>
      </c>
      <c r="AI62" s="15">
        <f>COUNTIF(D62:AH62,"p")</f>
        <v>24</v>
      </c>
      <c r="AJ62" s="15">
        <f>COUNTIF(D62:AH62,"wo")</f>
        <v>4</v>
      </c>
      <c r="AK62" s="16">
        <f>COUNTIF(D62:AE62,"CL")</f>
        <v>0</v>
      </c>
      <c r="AL62" s="16">
        <f>COUNTIF(D62:AE62,"PL")</f>
        <v>0</v>
      </c>
      <c r="AM62" s="16">
        <f>SUM(AI62:AL62)</f>
        <v>28</v>
      </c>
    </row>
    <row r="63" spans="1:39" x14ac:dyDescent="0.25">
      <c r="A63" s="19">
        <v>55</v>
      </c>
      <c r="B63" s="20" t="s">
        <v>70</v>
      </c>
      <c r="C63" t="s">
        <v>71</v>
      </c>
      <c r="D63" s="19" t="s">
        <v>13</v>
      </c>
      <c r="E63" s="19" t="s">
        <v>13</v>
      </c>
      <c r="F63" s="19" t="s">
        <v>13</v>
      </c>
      <c r="G63" s="19" t="s">
        <v>65</v>
      </c>
      <c r="H63" s="19" t="s">
        <v>13</v>
      </c>
      <c r="I63" s="19" t="s">
        <v>13</v>
      </c>
      <c r="J63" s="19" t="s">
        <v>13</v>
      </c>
      <c r="K63" s="19" t="s">
        <v>13</v>
      </c>
      <c r="L63" s="19" t="s">
        <v>13</v>
      </c>
      <c r="M63" s="19" t="s">
        <v>13</v>
      </c>
      <c r="N63" s="19" t="s">
        <v>65</v>
      </c>
      <c r="O63" s="19" t="s">
        <v>13</v>
      </c>
      <c r="P63" s="19" t="s">
        <v>13</v>
      </c>
      <c r="Q63" s="19" t="s">
        <v>13</v>
      </c>
      <c r="R63" s="19" t="s">
        <v>13</v>
      </c>
      <c r="S63" s="19" t="s">
        <v>13</v>
      </c>
      <c r="T63" s="19" t="s">
        <v>13</v>
      </c>
      <c r="U63" s="19" t="s">
        <v>65</v>
      </c>
      <c r="V63" s="19" t="s">
        <v>13</v>
      </c>
      <c r="W63" s="19" t="s">
        <v>13</v>
      </c>
      <c r="X63" s="19" t="s">
        <v>13</v>
      </c>
      <c r="Y63" s="19" t="s">
        <v>13</v>
      </c>
      <c r="Z63" s="19" t="s">
        <v>13</v>
      </c>
      <c r="AA63" s="19" t="s">
        <v>13</v>
      </c>
      <c r="AB63" s="19" t="s">
        <v>65</v>
      </c>
      <c r="AC63" s="19" t="s">
        <v>13</v>
      </c>
      <c r="AD63" s="19" t="s">
        <v>13</v>
      </c>
      <c r="AE63" s="19" t="s">
        <v>13</v>
      </c>
      <c r="AF63" s="19" t="s">
        <v>13</v>
      </c>
      <c r="AG63" s="19" t="s">
        <v>13</v>
      </c>
      <c r="AH63" s="19" t="s">
        <v>13</v>
      </c>
      <c r="AI63" s="15">
        <f>COUNTIF(D63:AH63,"p")</f>
        <v>27</v>
      </c>
      <c r="AJ63" s="15">
        <f>COUNTIF(D63:AH63,"wo")</f>
        <v>4</v>
      </c>
      <c r="AK63" s="16">
        <f>COUNTIF(D63:AE63,"CL")</f>
        <v>0</v>
      </c>
      <c r="AL63" s="16">
        <f>COUNTIF(D63:AE63,"PL")</f>
        <v>0</v>
      </c>
      <c r="AM63" s="16">
        <f>SUM(AI63:AL63)</f>
        <v>31</v>
      </c>
    </row>
    <row r="64" spans="1:39" x14ac:dyDescent="0.25">
      <c r="A64" s="19">
        <v>56</v>
      </c>
      <c r="B64" s="20" t="s">
        <v>62</v>
      </c>
      <c r="C64" t="s">
        <v>64</v>
      </c>
      <c r="D64" s="19" t="s">
        <v>13</v>
      </c>
      <c r="E64" s="19" t="s">
        <v>13</v>
      </c>
      <c r="F64" s="19" t="s">
        <v>13</v>
      </c>
      <c r="G64" s="19" t="s">
        <v>13</v>
      </c>
      <c r="H64" s="19" t="s">
        <v>65</v>
      </c>
      <c r="I64" s="19" t="s">
        <v>13</v>
      </c>
      <c r="J64" s="19" t="s">
        <v>13</v>
      </c>
      <c r="K64" s="19" t="s">
        <v>13</v>
      </c>
      <c r="L64" s="19" t="s">
        <v>13</v>
      </c>
      <c r="M64" s="19" t="s">
        <v>13</v>
      </c>
      <c r="N64" s="19" t="s">
        <v>13</v>
      </c>
      <c r="O64" s="19" t="s">
        <v>65</v>
      </c>
      <c r="P64" s="19" t="s">
        <v>13</v>
      </c>
      <c r="Q64" s="19" t="s">
        <v>13</v>
      </c>
      <c r="R64" s="19" t="s">
        <v>13</v>
      </c>
      <c r="S64" s="19" t="s">
        <v>13</v>
      </c>
      <c r="T64" s="19" t="s">
        <v>13</v>
      </c>
      <c r="U64" s="19" t="s">
        <v>13</v>
      </c>
      <c r="V64" s="19" t="s">
        <v>65</v>
      </c>
      <c r="W64" s="19" t="s">
        <v>13</v>
      </c>
      <c r="X64" s="19" t="s">
        <v>13</v>
      </c>
      <c r="Y64" s="19" t="s">
        <v>13</v>
      </c>
      <c r="Z64" s="19" t="s">
        <v>13</v>
      </c>
      <c r="AA64" s="19" t="s">
        <v>13</v>
      </c>
      <c r="AB64" s="19" t="s">
        <v>13</v>
      </c>
      <c r="AC64" s="19" t="s">
        <v>65</v>
      </c>
      <c r="AD64" s="19" t="s">
        <v>13</v>
      </c>
      <c r="AE64" s="19" t="s">
        <v>13</v>
      </c>
      <c r="AF64" s="19" t="s">
        <v>13</v>
      </c>
      <c r="AG64" s="19" t="s">
        <v>13</v>
      </c>
      <c r="AH64" s="19" t="s">
        <v>13</v>
      </c>
      <c r="AI64" s="15">
        <f>COUNTIF(D64:AH64,"p")</f>
        <v>27</v>
      </c>
      <c r="AJ64" s="15">
        <f>COUNTIF(D64:AH64,"wo")</f>
        <v>4</v>
      </c>
      <c r="AK64" s="16">
        <f>COUNTIF(D64:AE64,"CL")</f>
        <v>0</v>
      </c>
      <c r="AL64" s="16">
        <f>COUNTIF(D64:AE64,"PL")</f>
        <v>0</v>
      </c>
      <c r="AM64" s="16">
        <f>SUM(AI64:AL64)</f>
        <v>31</v>
      </c>
    </row>
    <row r="65" spans="1:39" x14ac:dyDescent="0.25">
      <c r="A65" s="19">
        <v>57</v>
      </c>
      <c r="B65" t="s">
        <v>55</v>
      </c>
      <c r="C65" t="s">
        <v>56</v>
      </c>
      <c r="D65" s="19" t="s">
        <v>13</v>
      </c>
      <c r="E65" s="19" t="s">
        <v>13</v>
      </c>
      <c r="F65" s="19" t="s">
        <v>13</v>
      </c>
      <c r="G65" s="19" t="s">
        <v>13</v>
      </c>
      <c r="H65" s="19" t="s">
        <v>13</v>
      </c>
      <c r="I65" s="19" t="s">
        <v>65</v>
      </c>
      <c r="J65" s="19" t="s">
        <v>13</v>
      </c>
      <c r="K65" s="19" t="s">
        <v>13</v>
      </c>
      <c r="L65" s="19" t="s">
        <v>13</v>
      </c>
      <c r="M65" s="19" t="s">
        <v>13</v>
      </c>
      <c r="N65" s="19" t="s">
        <v>13</v>
      </c>
      <c r="O65" s="19" t="s">
        <v>13</v>
      </c>
      <c r="P65" s="19" t="s">
        <v>65</v>
      </c>
      <c r="Q65" s="19" t="s">
        <v>13</v>
      </c>
      <c r="R65" s="19" t="s">
        <v>13</v>
      </c>
      <c r="S65" s="19" t="s">
        <v>13</v>
      </c>
      <c r="T65" s="19" t="s">
        <v>13</v>
      </c>
      <c r="U65" s="19" t="s">
        <v>13</v>
      </c>
      <c r="V65" s="19" t="s">
        <v>13</v>
      </c>
      <c r="W65" s="19" t="s">
        <v>65</v>
      </c>
      <c r="X65" s="19" t="s">
        <v>13</v>
      </c>
      <c r="Y65" s="19" t="s">
        <v>13</v>
      </c>
      <c r="Z65" s="19" t="s">
        <v>13</v>
      </c>
      <c r="AA65" s="19" t="s">
        <v>13</v>
      </c>
      <c r="AB65" s="19" t="s">
        <v>13</v>
      </c>
      <c r="AC65" s="19" t="s">
        <v>13</v>
      </c>
      <c r="AD65" s="19" t="s">
        <v>65</v>
      </c>
      <c r="AE65" s="19" t="s">
        <v>13</v>
      </c>
      <c r="AF65" s="19" t="s">
        <v>13</v>
      </c>
      <c r="AG65" s="19" t="s">
        <v>13</v>
      </c>
      <c r="AH65" s="19" t="s">
        <v>13</v>
      </c>
      <c r="AI65" s="15">
        <f>COUNTIF(D65:AH65,"p")</f>
        <v>27</v>
      </c>
      <c r="AJ65" s="15">
        <f>COUNTIF(D65:AH65,"wo")</f>
        <v>4</v>
      </c>
      <c r="AK65" s="16">
        <f>COUNTIF(D65:AE65,"CL")</f>
        <v>0</v>
      </c>
      <c r="AL65" s="16">
        <f>COUNTIF(D65:AE65,"PL")</f>
        <v>0</v>
      </c>
      <c r="AM65" s="16">
        <f>SUM(AI65:AL65)</f>
        <v>31</v>
      </c>
    </row>
    <row r="66" spans="1:39" x14ac:dyDescent="0.25">
      <c r="A66" s="19">
        <v>58</v>
      </c>
      <c r="B66" t="s">
        <v>103</v>
      </c>
      <c r="C66" t="s">
        <v>134</v>
      </c>
      <c r="D66" s="19" t="s">
        <v>13</v>
      </c>
      <c r="E66" s="19" t="s">
        <v>13</v>
      </c>
      <c r="F66" s="19" t="s">
        <v>13</v>
      </c>
      <c r="G66" s="19" t="s">
        <v>13</v>
      </c>
      <c r="H66" s="19" t="s">
        <v>13</v>
      </c>
      <c r="I66" s="19" t="s">
        <v>13</v>
      </c>
      <c r="J66" s="19" t="s">
        <v>65</v>
      </c>
      <c r="K66" s="19" t="s">
        <v>13</v>
      </c>
      <c r="L66" s="19" t="s">
        <v>13</v>
      </c>
      <c r="M66" s="19" t="s">
        <v>15</v>
      </c>
      <c r="N66" s="19" t="s">
        <v>15</v>
      </c>
      <c r="O66" s="19" t="s">
        <v>15</v>
      </c>
      <c r="P66" s="19" t="s">
        <v>15</v>
      </c>
      <c r="Q66" s="19" t="s">
        <v>15</v>
      </c>
      <c r="R66" s="19" t="s">
        <v>13</v>
      </c>
      <c r="S66" s="19" t="s">
        <v>13</v>
      </c>
      <c r="T66" s="19" t="s">
        <v>15</v>
      </c>
      <c r="U66" s="19" t="s">
        <v>13</v>
      </c>
      <c r="V66" s="19" t="s">
        <v>13</v>
      </c>
      <c r="W66" s="19" t="s">
        <v>15</v>
      </c>
      <c r="X66" s="19" t="s">
        <v>65</v>
      </c>
      <c r="Y66" s="19" t="s">
        <v>13</v>
      </c>
      <c r="Z66" s="19" t="s">
        <v>13</v>
      </c>
      <c r="AA66" s="19" t="s">
        <v>13</v>
      </c>
      <c r="AB66" s="19" t="s">
        <v>15</v>
      </c>
      <c r="AC66" s="19" t="s">
        <v>13</v>
      </c>
      <c r="AD66" s="19" t="s">
        <v>13</v>
      </c>
      <c r="AE66" s="19" t="s">
        <v>65</v>
      </c>
      <c r="AF66" s="19" t="s">
        <v>13</v>
      </c>
      <c r="AG66" s="19" t="s">
        <v>15</v>
      </c>
      <c r="AH66" s="19" t="s">
        <v>13</v>
      </c>
      <c r="AI66" s="15">
        <f>COUNTIF(D66:AH66,"p")</f>
        <v>19</v>
      </c>
      <c r="AJ66" s="15">
        <f>COUNTIF(D66:AH66,"wo")</f>
        <v>3</v>
      </c>
      <c r="AK66" s="16">
        <f>COUNTIF(D66:AE66,"CL")</f>
        <v>0</v>
      </c>
      <c r="AL66" s="16">
        <f>COUNTIF(D66:AE66,"PL")</f>
        <v>0</v>
      </c>
      <c r="AM66" s="16">
        <f>SUM(AI66:AL66)</f>
        <v>22</v>
      </c>
    </row>
  </sheetData>
  <sortState ref="A9:AM66">
    <sortCondition ref="A9:A66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2020-07-04T07:33:34Z</dcterms:modified>
</cp:coreProperties>
</file>