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Roll'!$A$8:$AL$14</definedName>
    <definedName name="_xlnm.Print_Area" localSheetId="0">'Muster Roll'!$A$1:$AL$40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2" i="5" l="1"/>
  <c r="AJ42" i="5"/>
  <c r="AI42" i="5"/>
  <c r="AH42" i="5"/>
  <c r="AL42" i="5" l="1"/>
  <c r="AK41" i="5"/>
  <c r="AJ41" i="5"/>
  <c r="AI41" i="5"/>
  <c r="AH41" i="5"/>
  <c r="AK40" i="5"/>
  <c r="AJ40" i="5"/>
  <c r="AI40" i="5"/>
  <c r="AH40" i="5"/>
  <c r="AK39" i="5"/>
  <c r="AJ39" i="5"/>
  <c r="AI39" i="5"/>
  <c r="AH39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9" i="5"/>
</calcChain>
</file>

<file path=xl/sharedStrings.xml><?xml version="1.0" encoding="utf-8"?>
<sst xmlns="http://schemas.openxmlformats.org/spreadsheetml/2006/main" count="1104" uniqueCount="86">
  <si>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</si>
  <si>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</si>
  <si>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</si>
  <si>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</si>
  <si>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</si>
  <si>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</si>
  <si>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</si>
  <si>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</si>
  <si>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</si>
  <si>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</si>
  <si>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</si>
  <si>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</si>
  <si>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</si>
  <si>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</si>
  <si>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</si>
  <si>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</si>
  <si>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</si>
  <si>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</si>
  <si>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</si>
  <si>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</si>
  <si>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</si>
  <si>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</si>
  <si>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</si>
  <si>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</si>
  <si>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</si>
  <si>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</si>
  <si>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</si>
  <si>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</si>
  <si>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</si>
  <si>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</si>
  <si>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</si>
  <si>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</si>
  <si>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</si>
  <si>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</si>
  <si>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</si>
  <si>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</si>
  <si>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</si>
  <si>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</si>
  <si>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</si>
  <si>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G169136</t>
  </si>
  <si>
    <t>G175500</t>
  </si>
  <si>
    <t>G187931</t>
  </si>
  <si>
    <t>G189693</t>
  </si>
  <si>
    <t>G212089</t>
  </si>
  <si>
    <t>G222623</t>
  </si>
  <si>
    <t>G223004</t>
  </si>
  <si>
    <t>G223020</t>
  </si>
  <si>
    <t>G223023</t>
  </si>
  <si>
    <t>G223307</t>
  </si>
  <si>
    <t>G223331</t>
  </si>
  <si>
    <t>G223341</t>
  </si>
  <si>
    <t>G223391</t>
  </si>
  <si>
    <t>G223695</t>
  </si>
  <si>
    <t>G223902</t>
  </si>
  <si>
    <t>G223920</t>
  </si>
  <si>
    <t>G224029</t>
  </si>
  <si>
    <t>G224186</t>
  </si>
  <si>
    <t>G227941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</si>
  <si>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</si>
  <si>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</si>
  <si>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</si>
  <si>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</si>
  <si>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</si>
  <si>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</si>
  <si>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OM PRAKASH KUMAR</t>
  </si>
  <si>
    <t>VIJAY KUMAR TRIPATHI</t>
  </si>
  <si>
    <t>SATYAVANT  SINGH</t>
  </si>
  <si>
    <t>DHARMENDRA KUMAR SINGH</t>
  </si>
  <si>
    <t>SANJIV  KUMAR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</si>
  <si>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</si>
  <si>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</si>
  <si>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</si>
  <si>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</si>
  <si>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</si>
  <si>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</si>
  <si>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</si>
  <si>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ANAMIKA  ANAMI</t>
  </si>
  <si>
    <t>PINTU  SHARMA</t>
  </si>
  <si>
    <t>MOHIT  SINGH</t>
  </si>
  <si>
    <t>PRADEEP KUMAR SHARMA</t>
  </si>
  <si>
    <t>MOHIT KUMAR SHARMA</t>
  </si>
  <si>
    <t>SANJAY KUMAR MANDAL</t>
  </si>
  <si>
    <t>GOVIND  SINGH</t>
  </si>
  <si>
    <t>UPENDRA  KUMAR</t>
  </si>
  <si>
    <t xml:space="preserve">VIKASH FOJDAR </t>
  </si>
  <si>
    <t>For the Month:-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</si>
</sst>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>
      <selection activeCell="U1" sqref="U1"/>
    </sheetView>
  </sheetViews>
  <sheetFormatPr defaultRowHeight="15" x14ac:dyDescent="0.25"/>
  <cols>
    <col min="1" max="1" width="6.140625" customWidth="1"/>
    <col min="3" max="3" width="27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85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26</v>
      </c>
      <c r="C9" s="20" t="s">
        <v>29</v>
      </c>
      <c r="D9" s="19" t="s">
        <v>13</v>
      </c>
      <c r="E9" s="19" t="s">
        <v>13</v>
      </c>
      <c r="F9" s="19" t="s">
        <v>32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32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32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32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32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32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32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32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32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32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32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32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9">
        <v>4</v>
      </c>
      <c r="B12" s="20" t="s">
        <v>35</v>
      </c>
      <c r="C12" s="20" t="s">
        <v>60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32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32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32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32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9">
        <v>5</v>
      </c>
      <c r="B13" s="20" t="s">
        <v>20</v>
      </c>
      <c r="C13" s="20" t="s">
        <v>21</v>
      </c>
      <c r="D13" s="19" t="s">
        <v>32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13</v>
      </c>
      <c r="K13" s="19" t="s">
        <v>32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13</v>
      </c>
      <c r="R13" s="19" t="s">
        <v>32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13</v>
      </c>
      <c r="Y13" s="19" t="s">
        <v>32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13</v>
      </c>
      <c r="AF13" s="19" t="s">
        <v>32</v>
      </c>
      <c r="AG13" s="19" t="s">
        <v>13</v>
      </c>
      <c r="AH13" s="15">
        <f>COUNTIF(D13:AG13,"p")</f>
        <v>25</v>
      </c>
      <c r="AI13" s="15">
        <f>COUNTIF(D13:AG13,"wo")</f>
        <v>5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20" t="s">
        <v>36</v>
      </c>
      <c r="C14" s="20" t="s">
        <v>61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32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32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32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32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x14ac:dyDescent="0.25">
      <c r="A15" s="19">
        <v>7</v>
      </c>
      <c r="B15" s="20" t="s">
        <v>22</v>
      </c>
      <c r="C15" s="20" t="s">
        <v>23</v>
      </c>
      <c r="D15" s="19" t="s">
        <v>13</v>
      </c>
      <c r="E15" s="19" t="s">
        <v>13</v>
      </c>
      <c r="F15" s="19" t="s">
        <v>32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32</v>
      </c>
      <c r="N15" s="19" t="s">
        <v>13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32</v>
      </c>
      <c r="U15" s="19" t="s">
        <v>13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32</v>
      </c>
      <c r="AB15" s="19" t="s">
        <v>13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9">
        <v>8</v>
      </c>
      <c r="B16" s="21" t="s">
        <v>37</v>
      </c>
      <c r="C16" s="21" t="s">
        <v>62</v>
      </c>
      <c r="D16" s="19" t="s">
        <v>13</v>
      </c>
      <c r="E16" s="19" t="s">
        <v>13</v>
      </c>
      <c r="F16" s="19" t="s">
        <v>13</v>
      </c>
      <c r="G16" s="19" t="s">
        <v>32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32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32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32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s="20" t="s">
        <v>38</v>
      </c>
      <c r="C17" s="20" t="s">
        <v>63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32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32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32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32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9">
        <v>10</v>
      </c>
      <c r="B18" s="21" t="s">
        <v>39</v>
      </c>
      <c r="C18" s="21" t="s">
        <v>64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32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32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32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32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9">
        <v>11</v>
      </c>
      <c r="B19" s="20" t="s">
        <v>40</v>
      </c>
      <c r="C19" s="20" t="s">
        <v>65</v>
      </c>
      <c r="D19" s="19" t="s">
        <v>13</v>
      </c>
      <c r="E19" s="19" t="s">
        <v>32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32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32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32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32</v>
      </c>
      <c r="AH19" s="15">
        <f>COUNTIF(D19:AG19,"p")</f>
        <v>25</v>
      </c>
      <c r="AI19" s="15">
        <f>COUNTIF(D19:AG19,"wo")</f>
        <v>5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20" t="s">
        <v>33</v>
      </c>
      <c r="C20" s="20" t="s">
        <v>34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32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32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32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32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9">
        <v>13</v>
      </c>
      <c r="B21" s="20" t="s">
        <v>41</v>
      </c>
      <c r="C21" s="20" t="s">
        <v>66</v>
      </c>
      <c r="D21" s="19" t="s">
        <v>13</v>
      </c>
      <c r="E21" s="19" t="s">
        <v>13</v>
      </c>
      <c r="F21" s="19" t="s">
        <v>32</v>
      </c>
      <c r="G21" s="19" t="s">
        <v>13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32</v>
      </c>
      <c r="N21" s="19" t="s">
        <v>13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32</v>
      </c>
      <c r="U21" s="19" t="s">
        <v>13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32</v>
      </c>
      <c r="AB21" s="19" t="s">
        <v>13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9">
        <v>14</v>
      </c>
      <c r="B22" s="21" t="s">
        <v>42</v>
      </c>
      <c r="C22" s="21" t="s">
        <v>67</v>
      </c>
      <c r="D22" s="19" t="s">
        <v>13</v>
      </c>
      <c r="E22" s="19" t="s">
        <v>13</v>
      </c>
      <c r="F22" s="19" t="s">
        <v>13</v>
      </c>
      <c r="G22" s="19" t="s">
        <v>32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32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32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32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">
        <v>15</v>
      </c>
      <c r="B23" s="21" t="s">
        <v>43</v>
      </c>
      <c r="C23" s="21" t="s">
        <v>68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32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32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32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32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 x14ac:dyDescent="0.25">
      <c r="A24" s="19">
        <v>16</v>
      </c>
      <c r="B24" s="21" t="s">
        <v>44</v>
      </c>
      <c r="C24" s="21" t="s">
        <v>69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32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32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32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32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x14ac:dyDescent="0.25">
      <c r="A25" s="19">
        <v>17</v>
      </c>
      <c r="B25" s="21" t="s">
        <v>45</v>
      </c>
      <c r="C25" s="21" t="s">
        <v>70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32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32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32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32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">
        <v>18</v>
      </c>
      <c r="B26" s="20" t="s">
        <v>46</v>
      </c>
      <c r="C26" s="20" t="s">
        <v>71</v>
      </c>
      <c r="D26" s="19" t="s">
        <v>13</v>
      </c>
      <c r="E26" s="19" t="s">
        <v>13</v>
      </c>
      <c r="F26" s="19" t="s">
        <v>32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32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32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32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9">
        <v>19</v>
      </c>
      <c r="B27" s="20" t="s">
        <v>47</v>
      </c>
      <c r="C27" s="20" t="s">
        <v>72</v>
      </c>
      <c r="D27" s="19" t="s">
        <v>13</v>
      </c>
      <c r="E27" s="19" t="s">
        <v>13</v>
      </c>
      <c r="F27" s="19" t="s">
        <v>13</v>
      </c>
      <c r="G27" s="19" t="s">
        <v>32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32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32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32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9">
        <v>20</v>
      </c>
      <c r="B28" s="20" t="s">
        <v>48</v>
      </c>
      <c r="C28" s="20" t="s">
        <v>73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32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32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32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32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">
        <v>21</v>
      </c>
      <c r="B29" s="20" t="s">
        <v>49</v>
      </c>
      <c r="C29" s="20" t="s">
        <v>74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32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32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32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32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9">
        <v>22</v>
      </c>
      <c r="B30" s="20" t="s">
        <v>50</v>
      </c>
      <c r="C30" s="20" t="s">
        <v>75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32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32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32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32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 x14ac:dyDescent="0.25">
      <c r="A31" s="19">
        <v>23</v>
      </c>
      <c r="B31" s="20" t="s">
        <v>51</v>
      </c>
      <c r="C31" s="20" t="s">
        <v>76</v>
      </c>
      <c r="D31" s="19" t="s">
        <v>32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13</v>
      </c>
      <c r="K31" s="19" t="s">
        <v>32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32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32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13</v>
      </c>
      <c r="AF31" s="19" t="s">
        <v>32</v>
      </c>
      <c r="AG31" s="19" t="s">
        <v>13</v>
      </c>
      <c r="AH31" s="15">
        <f>COUNTIF(D31:AG31,"p")</f>
        <v>25</v>
      </c>
      <c r="AI31" s="15">
        <f>COUNTIF(D31:AG31,"wo")</f>
        <v>5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 x14ac:dyDescent="0.25">
      <c r="A32" s="1">
        <v>24</v>
      </c>
      <c r="B32" s="20" t="s">
        <v>52</v>
      </c>
      <c r="C32" s="20" t="s">
        <v>77</v>
      </c>
      <c r="D32" s="19" t="s">
        <v>13</v>
      </c>
      <c r="E32" s="19" t="s">
        <v>13</v>
      </c>
      <c r="F32" s="19" t="s">
        <v>32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32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32</v>
      </c>
      <c r="U32" s="19" t="s">
        <v>13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32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 x14ac:dyDescent="0.25">
      <c r="A33" s="19">
        <v>25</v>
      </c>
      <c r="B33" s="20" t="s">
        <v>53</v>
      </c>
      <c r="C33" s="20" t="s">
        <v>78</v>
      </c>
      <c r="D33" s="19" t="s">
        <v>13</v>
      </c>
      <c r="E33" s="19" t="s">
        <v>13</v>
      </c>
      <c r="F33" s="19" t="s">
        <v>13</v>
      </c>
      <c r="G33" s="19" t="s">
        <v>32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32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32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32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9">
        <v>26</v>
      </c>
      <c r="B34" s="20" t="s">
        <v>54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32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32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32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32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 x14ac:dyDescent="0.25">
      <c r="A35" s="1">
        <v>27</v>
      </c>
      <c r="B35" s="20" t="s">
        <v>55</v>
      </c>
      <c r="C35" s="20" t="s">
        <v>80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32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32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32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32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9">
        <v>28</v>
      </c>
      <c r="B36" s="20" t="s">
        <v>56</v>
      </c>
      <c r="C36" s="20" t="s">
        <v>81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32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32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32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32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9">
        <v>29</v>
      </c>
      <c r="B37" s="20" t="s">
        <v>57</v>
      </c>
      <c r="C37" s="20" t="s">
        <v>82</v>
      </c>
      <c r="D37" s="19" t="s">
        <v>13</v>
      </c>
      <c r="E37" s="19" t="s">
        <v>13</v>
      </c>
      <c r="F37" s="19" t="s">
        <v>32</v>
      </c>
      <c r="G37" s="19" t="s">
        <v>13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32</v>
      </c>
      <c r="N37" s="19" t="s">
        <v>13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32</v>
      </c>
      <c r="U37" s="19" t="s">
        <v>13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32</v>
      </c>
      <c r="AB37" s="19" t="s">
        <v>13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 x14ac:dyDescent="0.25">
      <c r="A38" s="1">
        <v>30</v>
      </c>
      <c r="B38" s="20" t="s">
        <v>58</v>
      </c>
      <c r="C38" t="s">
        <v>83</v>
      </c>
      <c r="D38" s="19" t="s">
        <v>13</v>
      </c>
      <c r="E38" s="19" t="s">
        <v>13</v>
      </c>
      <c r="F38" s="19" t="s">
        <v>13</v>
      </c>
      <c r="G38" s="19" t="s">
        <v>32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32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32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32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  <row r="39" spans="1:38" x14ac:dyDescent="0.25">
      <c r="A39" s="19">
        <v>31</v>
      </c>
      <c r="B39" s="20" t="s">
        <v>59</v>
      </c>
      <c r="C39" t="s">
        <v>84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32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32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32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32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 x14ac:dyDescent="0.25">
      <c r="A40" s="19">
        <v>32</v>
      </c>
      <c r="B40" s="20" t="s">
        <v>27</v>
      </c>
      <c r="C40" t="s">
        <v>30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32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32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32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32</v>
      </c>
      <c r="AE40" s="19" t="s">
        <v>13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30</v>
      </c>
    </row>
    <row r="41" spans="1:38" x14ac:dyDescent="0.25">
      <c r="A41" s="1">
        <v>33</v>
      </c>
      <c r="B41" t="s">
        <v>24</v>
      </c>
      <c r="C41" t="s">
        <v>25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32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32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32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32</v>
      </c>
      <c r="AF41" s="19" t="s">
        <v>13</v>
      </c>
      <c r="AG41" s="19" t="s">
        <v>13</v>
      </c>
      <c r="AH41" s="15">
        <f>COUNTIF(D41:AG41,"p")</f>
        <v>26</v>
      </c>
      <c r="AI41" s="15">
        <f>COUNTIF(D41:AG41,"wo")</f>
        <v>4</v>
      </c>
      <c r="AJ41" s="16">
        <f>COUNTIF(D41:AE41,"CL")</f>
        <v>0</v>
      </c>
      <c r="AK41" s="16">
        <f>COUNTIF(D41:AE41,"PL")</f>
        <v>0</v>
      </c>
      <c r="AL41" s="16">
        <f>SUM(AH41:AK41)</f>
        <v>30</v>
      </c>
    </row>
    <row r="42" spans="1:38" x14ac:dyDescent="0.25">
      <c r="A42" s="19">
        <v>34</v>
      </c>
      <c r="B42" s="20" t="s">
        <v>28</v>
      </c>
      <c r="C42" s="20" t="s">
        <v>31</v>
      </c>
      <c r="D42" s="19" t="s">
        <v>13</v>
      </c>
      <c r="E42" s="19" t="s">
        <v>13</v>
      </c>
      <c r="F42" s="19" t="s">
        <v>32</v>
      </c>
      <c r="G42" s="19" t="s">
        <v>13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32</v>
      </c>
      <c r="N42" s="19" t="s">
        <v>13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32</v>
      </c>
      <c r="U42" s="19" t="s">
        <v>13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32</v>
      </c>
      <c r="AB42" s="19" t="s">
        <v>13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5">
        <f>COUNTIF(D42:AG42,"p")</f>
        <v>26</v>
      </c>
      <c r="AI42" s="15">
        <f>COUNTIF(D42:AG42,"wo")</f>
        <v>4</v>
      </c>
      <c r="AJ42" s="16">
        <f>COUNTIF(D42:AE42,"CL")</f>
        <v>0</v>
      </c>
      <c r="AK42" s="16">
        <f>COUNTIF(D42:AE42,"PL")</f>
        <v>0</v>
      </c>
      <c r="AL42" s="16">
        <f>SUM(AH42:AK42)</f>
        <v>30</v>
      </c>
    </row>
  </sheetData>
  <sortState ref="A9:AL42">
    <sortCondition ref="A9:A42"/>
  </sortState>
  <dataValidations disablePrompts="1"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2020-07-04T11:01:14Z</dcterms:modified>
</cp:coreProperties>
</file>