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2" i="5" l="1"/>
  <c r="AK42" i="5"/>
  <c r="AJ42" i="5"/>
  <c r="AI42" i="5"/>
  <c r="AM42" i="5" l="1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<sst xmlns="http://schemas.openxmlformats.org/spreadsheetml/2006/main" count="1138" uniqueCount="87">
  <si>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</si>
  <si>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</si>
  <si>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</si>
  <si>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</si>
  <si>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</si>
  <si>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</si>
  <si>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</si>
  <si>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</si>
  <si>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</si>
  <si>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</si>
  <si>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</si>
  <si>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</si>
  <si>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</si>
  <si>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</si>
  <si>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</si>
  <si>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</si>
  <si>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</si>
  <si>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</si>
  <si>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</si>
  <si>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</si>
  <si>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</si>
  <si>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</si>
  <si>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</si>
  <si>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</si>
  <si>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</si>
  <si>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</si>
  <si>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</si>
  <si>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</si>
  <si>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</si>
  <si>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</si>
  <si>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</si>
  <si>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</si>
  <si>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</si>
  <si>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</si>
  <si>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</si>
  <si>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</si>
  <si>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</si>
  <si>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</si>
  <si>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</si>
  <si>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</si>
  <si>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</si>
  <si>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G189693</t>
  </si>
  <si>
    <t>G198037</t>
  </si>
  <si>
    <t>G222623</t>
  </si>
  <si>
    <t>G223004</t>
  </si>
  <si>
    <t>G223020</t>
  </si>
  <si>
    <t>G223023</t>
  </si>
  <si>
    <t>G223307</t>
  </si>
  <si>
    <t>G223331</t>
  </si>
  <si>
    <t>G223341</t>
  </si>
  <si>
    <t>G223391</t>
  </si>
  <si>
    <t>G223695</t>
  </si>
  <si>
    <t>G223902</t>
  </si>
  <si>
    <t>G223920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</si>
  <si>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</si>
  <si>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</si>
  <si>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</si>
  <si>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</si>
  <si>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</si>
  <si>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</si>
  <si>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</si>
  <si>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</si>
  <si>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</si>
  <si>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DHARMENDRA KUMAR SINGH</t>
  </si>
  <si>
    <t>MANI BHUSHAN JHA</t>
  </si>
  <si>
    <t>AMIT KUMAR UPADHAYA</t>
  </si>
  <si>
    <t>RAJIB  HALDAR</t>
  </si>
  <si>
    <t>VIKAS KUMAR CHOUBEY</t>
  </si>
  <si>
    <t xml:space="preserve">SANDIP  </t>
  </si>
  <si>
    <t>VISHAL  KUMAR</t>
  </si>
  <si>
    <t>GOPAL  PATHAK</t>
  </si>
  <si>
    <t>SANDEEP  KUMAR</t>
  </si>
  <si>
    <t>ANAMIKA  ANAMI</t>
  </si>
  <si>
    <t>PINTU  SHARMA</t>
  </si>
  <si>
    <t>MOHIT  SINGH</t>
  </si>
  <si>
    <t>PRADEEP KUMAR SHARMA</t>
  </si>
  <si>
    <t>MOHIT KUMAR SHARMA</t>
  </si>
  <si>
    <t>SANJAY KUMAR MANDAL</t>
  </si>
  <si>
    <t>UPENDRA  KUMAR</t>
  </si>
  <si>
    <t xml:space="preserve">VIKASH FOJDAR </t>
  </si>
  <si>
    <t>For the Month:- July 2020</t>
  </si>
  <si>
    <t>G128430</t>
  </si>
  <si>
    <t>G193276</t>
  </si>
  <si>
    <t>G235997</t>
  </si>
  <si>
    <t>KUNDAN  KUMAR</t>
  </si>
  <si>
    <t>CHANDAN KUMAR MISHRA</t>
  </si>
  <si>
    <t>SATISH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</si>
</sst>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workbookViewId="0">
      <selection activeCell="C9" sqref="C9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33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33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33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33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33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33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33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33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33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13</v>
      </c>
      <c r="Q11" s="19" t="s">
        <v>33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13</v>
      </c>
      <c r="X11" s="19" t="s">
        <v>33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13</v>
      </c>
      <c r="AE11" s="19" t="s">
        <v>33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36</v>
      </c>
      <c r="C12" s="20" t="s">
        <v>58</v>
      </c>
      <c r="D12" s="19" t="s">
        <v>13</v>
      </c>
      <c r="E12" s="19" t="s">
        <v>13</v>
      </c>
      <c r="F12" s="19" t="s">
        <v>13</v>
      </c>
      <c r="G12" s="19" t="s">
        <v>33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33</v>
      </c>
      <c r="O12" s="19" t="s">
        <v>13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33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33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9">
        <v>5</v>
      </c>
      <c r="B13" s="20" t="s">
        <v>81</v>
      </c>
      <c r="C13" s="20" t="s">
        <v>84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15</v>
      </c>
      <c r="J13" s="19" t="s">
        <v>15</v>
      </c>
      <c r="K13" s="19" t="s">
        <v>15</v>
      </c>
      <c r="L13" s="19" t="s">
        <v>15</v>
      </c>
      <c r="M13" s="19" t="s">
        <v>15</v>
      </c>
      <c r="N13" s="19" t="s">
        <v>15</v>
      </c>
      <c r="O13" s="19" t="s">
        <v>15</v>
      </c>
      <c r="P13" s="19" t="s">
        <v>15</v>
      </c>
      <c r="Q13" s="19" t="s">
        <v>15</v>
      </c>
      <c r="R13" s="19" t="s">
        <v>15</v>
      </c>
      <c r="S13" s="19" t="s">
        <v>15</v>
      </c>
      <c r="T13" s="19" t="s">
        <v>15</v>
      </c>
      <c r="U13" s="19" t="s">
        <v>15</v>
      </c>
      <c r="V13" s="19" t="s">
        <v>15</v>
      </c>
      <c r="W13" s="19" t="s">
        <v>15</v>
      </c>
      <c r="X13" s="19" t="s">
        <v>15</v>
      </c>
      <c r="Y13" s="19" t="s">
        <v>15</v>
      </c>
      <c r="Z13" s="19" t="s">
        <v>15</v>
      </c>
      <c r="AA13" s="19" t="s">
        <v>15</v>
      </c>
      <c r="AB13" s="19" t="s">
        <v>15</v>
      </c>
      <c r="AC13" s="19" t="s">
        <v>15</v>
      </c>
      <c r="AD13" s="19" t="s">
        <v>15</v>
      </c>
      <c r="AE13" s="19" t="s">
        <v>15</v>
      </c>
      <c r="AF13" s="19" t="s">
        <v>15</v>
      </c>
      <c r="AG13" s="19" t="s">
        <v>15</v>
      </c>
      <c r="AH13" s="19" t="s">
        <v>15</v>
      </c>
      <c r="AI13" s="15">
        <f>COUNTIF(D13:AH13,"p")</f>
        <v>5</v>
      </c>
      <c r="AJ13" s="15">
        <f>COUNTIF(D13:AH13,"wo")</f>
        <v>0</v>
      </c>
      <c r="AK13" s="16">
        <f>COUNTIF(D13:AE13,"CL")</f>
        <v>0</v>
      </c>
      <c r="AL13" s="16">
        <f>COUNTIF(D13:AE13,"PL")</f>
        <v>0</v>
      </c>
      <c r="AM13" s="16">
        <f>SUM(AI13:AL13)</f>
        <v>5</v>
      </c>
    </row>
    <row r="14" spans="1:39" ht="15" customHeight="1" x14ac:dyDescent="0.25">
      <c r="A14" s="1">
        <v>6</v>
      </c>
      <c r="B14" s="20" t="s">
        <v>21</v>
      </c>
      <c r="C14" s="20" t="s">
        <v>22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33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33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33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33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x14ac:dyDescent="0.25">
      <c r="A15" s="19">
        <v>7</v>
      </c>
      <c r="B15" s="20" t="s">
        <v>37</v>
      </c>
      <c r="C15" s="20" t="s">
        <v>59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33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33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33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33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x14ac:dyDescent="0.25">
      <c r="A16" s="19">
        <v>8</v>
      </c>
      <c r="B16" s="20" t="s">
        <v>23</v>
      </c>
      <c r="C16" s="20" t="s">
        <v>24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33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33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13</v>
      </c>
      <c r="X16" s="19" t="s">
        <v>33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13</v>
      </c>
      <c r="AE16" s="19" t="s">
        <v>33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38</v>
      </c>
      <c r="C17" s="20" t="s">
        <v>60</v>
      </c>
      <c r="D17" s="19" t="s">
        <v>13</v>
      </c>
      <c r="E17" s="19" t="s">
        <v>13</v>
      </c>
      <c r="F17" s="19" t="s">
        <v>13</v>
      </c>
      <c r="G17" s="19" t="s">
        <v>33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33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33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33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0" t="s">
        <v>39</v>
      </c>
      <c r="C18" s="20" t="s">
        <v>61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33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33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33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33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40</v>
      </c>
      <c r="C19" s="20" t="s">
        <v>62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33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33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33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33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20" t="s">
        <v>34</v>
      </c>
      <c r="C20" s="20" t="s">
        <v>35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33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33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33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33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41</v>
      </c>
      <c r="C21" s="20" t="s">
        <v>63</v>
      </c>
      <c r="D21" s="19" t="s">
        <v>13</v>
      </c>
      <c r="E21" s="19" t="s">
        <v>13</v>
      </c>
      <c r="F21" s="19" t="s">
        <v>13</v>
      </c>
      <c r="G21" s="19" t="s">
        <v>33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33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33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33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9">
        <v>14</v>
      </c>
      <c r="B22" s="20" t="s">
        <v>82</v>
      </c>
      <c r="C22" s="20" t="s">
        <v>85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33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33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33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33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0" t="s">
        <v>42</v>
      </c>
      <c r="C23" s="20" t="s">
        <v>64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33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33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33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33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0" t="s">
        <v>43</v>
      </c>
      <c r="C24" s="20" t="s">
        <v>65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33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33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33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33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0" t="s">
        <v>44</v>
      </c>
      <c r="C25" s="20" t="s">
        <v>66</v>
      </c>
      <c r="D25" s="19" t="s">
        <v>13</v>
      </c>
      <c r="E25" s="19" t="s">
        <v>13</v>
      </c>
      <c r="F25" s="19" t="s">
        <v>13</v>
      </c>
      <c r="G25" s="19" t="s">
        <v>33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33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33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33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45</v>
      </c>
      <c r="C26" s="20" t="s">
        <v>67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33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33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33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33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46</v>
      </c>
      <c r="C27" s="20" t="s">
        <v>68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33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33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33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33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47</v>
      </c>
      <c r="C28" s="20" t="s">
        <v>69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33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33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33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33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20" t="s">
        <v>48</v>
      </c>
      <c r="C29" s="20" t="s">
        <v>70</v>
      </c>
      <c r="D29" s="19" t="s">
        <v>13</v>
      </c>
      <c r="E29" s="19" t="s">
        <v>13</v>
      </c>
      <c r="F29" s="19" t="s">
        <v>13</v>
      </c>
      <c r="G29" s="19" t="s">
        <v>33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33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33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33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49</v>
      </c>
      <c r="C30" s="20" t="s">
        <v>71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33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33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33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33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9">
        <v>23</v>
      </c>
      <c r="B31" s="20" t="s">
        <v>50</v>
      </c>
      <c r="C31" s="20" t="s">
        <v>72</v>
      </c>
      <c r="D31" s="19" t="s">
        <v>13</v>
      </c>
      <c r="E31" s="19" t="s">
        <v>13</v>
      </c>
      <c r="F31" s="19" t="s">
        <v>13</v>
      </c>
      <c r="G31" s="19" t="s">
        <v>33</v>
      </c>
      <c r="H31" s="19" t="s">
        <v>13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33</v>
      </c>
      <c r="O31" s="19" t="s">
        <v>15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33</v>
      </c>
      <c r="V31" s="19" t="s">
        <v>13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33</v>
      </c>
      <c r="AC31" s="19" t="s">
        <v>13</v>
      </c>
      <c r="AD31" s="19" t="s">
        <v>13</v>
      </c>
      <c r="AE31" s="19" t="s">
        <v>15</v>
      </c>
      <c r="AF31" s="19" t="s">
        <v>13</v>
      </c>
      <c r="AG31" s="19" t="s">
        <v>13</v>
      </c>
      <c r="AH31" s="19" t="s">
        <v>13</v>
      </c>
      <c r="AI31" s="15">
        <f>COUNTIF(D31:AH31,"p")</f>
        <v>25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29</v>
      </c>
    </row>
    <row r="32" spans="1:39" x14ac:dyDescent="0.25">
      <c r="A32" s="1">
        <v>24</v>
      </c>
      <c r="B32" s="20" t="s">
        <v>51</v>
      </c>
      <c r="C32" s="20" t="s">
        <v>73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33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33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33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33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52</v>
      </c>
      <c r="C33" s="20" t="s">
        <v>74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13</v>
      </c>
      <c r="J33" s="19" t="s">
        <v>33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13</v>
      </c>
      <c r="Q33" s="19" t="s">
        <v>33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13</v>
      </c>
      <c r="X33" s="19" t="s">
        <v>33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13</v>
      </c>
      <c r="AE33" s="19" t="s">
        <v>33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53</v>
      </c>
      <c r="C34" s="20" t="s">
        <v>75</v>
      </c>
      <c r="D34" s="19" t="s">
        <v>13</v>
      </c>
      <c r="E34" s="19" t="s">
        <v>13</v>
      </c>
      <c r="F34" s="19" t="s">
        <v>13</v>
      </c>
      <c r="G34" s="19" t="s">
        <v>33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33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33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33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54</v>
      </c>
      <c r="C35" s="20" t="s">
        <v>76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33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33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33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33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9">
        <v>28</v>
      </c>
      <c r="B36" s="20" t="s">
        <v>55</v>
      </c>
      <c r="C36" s="20" t="s">
        <v>77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33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33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33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33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9">
        <v>29</v>
      </c>
      <c r="B37" s="20" t="s">
        <v>56</v>
      </c>
      <c r="C37" s="20" t="s">
        <v>78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33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33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33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33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  <row r="38" spans="1:39" x14ac:dyDescent="0.25">
      <c r="A38" s="1">
        <v>30</v>
      </c>
      <c r="B38" s="20" t="s">
        <v>57</v>
      </c>
      <c r="C38" s="20" t="s">
        <v>79</v>
      </c>
      <c r="D38" s="19" t="s">
        <v>13</v>
      </c>
      <c r="E38" s="19" t="s">
        <v>13</v>
      </c>
      <c r="F38" s="19" t="s">
        <v>13</v>
      </c>
      <c r="G38" s="19" t="s">
        <v>33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33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33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33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27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83</v>
      </c>
      <c r="C39" s="20" t="s">
        <v>86</v>
      </c>
      <c r="D39" s="19" t="s">
        <v>13</v>
      </c>
      <c r="E39" s="19" t="s">
        <v>13</v>
      </c>
      <c r="F39" s="19" t="s">
        <v>15</v>
      </c>
      <c r="G39" s="19" t="s">
        <v>15</v>
      </c>
      <c r="H39" s="19" t="s">
        <v>15</v>
      </c>
      <c r="I39" s="19" t="s">
        <v>15</v>
      </c>
      <c r="J39" s="19" t="s">
        <v>15</v>
      </c>
      <c r="K39" s="19" t="s">
        <v>15</v>
      </c>
      <c r="L39" s="19" t="s">
        <v>15</v>
      </c>
      <c r="M39" s="19" t="s">
        <v>15</v>
      </c>
      <c r="N39" s="19" t="s">
        <v>15</v>
      </c>
      <c r="O39" s="19" t="s">
        <v>15</v>
      </c>
      <c r="P39" s="19" t="s">
        <v>15</v>
      </c>
      <c r="Q39" s="19" t="s">
        <v>15</v>
      </c>
      <c r="R39" s="19" t="s">
        <v>15</v>
      </c>
      <c r="S39" s="19" t="s">
        <v>15</v>
      </c>
      <c r="T39" s="19" t="s">
        <v>15</v>
      </c>
      <c r="U39" s="19" t="s">
        <v>15</v>
      </c>
      <c r="V39" s="19" t="s">
        <v>15</v>
      </c>
      <c r="W39" s="19" t="s">
        <v>15</v>
      </c>
      <c r="X39" s="19" t="s">
        <v>15</v>
      </c>
      <c r="Y39" s="19" t="s">
        <v>15</v>
      </c>
      <c r="Z39" s="19" t="s">
        <v>15</v>
      </c>
      <c r="AA39" s="19" t="s">
        <v>15</v>
      </c>
      <c r="AB39" s="19" t="s">
        <v>15</v>
      </c>
      <c r="AC39" s="19" t="s">
        <v>15</v>
      </c>
      <c r="AD39" s="19" t="s">
        <v>15</v>
      </c>
      <c r="AE39" s="19" t="s">
        <v>15</v>
      </c>
      <c r="AF39" s="19" t="s">
        <v>15</v>
      </c>
      <c r="AG39" s="19" t="s">
        <v>15</v>
      </c>
      <c r="AH39" s="19" t="s">
        <v>15</v>
      </c>
      <c r="AI39" s="15">
        <f>COUNTIF(D39:AH39,"p")</f>
        <v>2</v>
      </c>
      <c r="AJ39" s="15">
        <f>COUNTIF(D39:AH39,"wo")</f>
        <v>0</v>
      </c>
      <c r="AK39" s="16">
        <f>COUNTIF(D39:AE39,"CL")</f>
        <v>0</v>
      </c>
      <c r="AL39" s="16">
        <f>COUNTIF(D39:AE39,"PL")</f>
        <v>0</v>
      </c>
      <c r="AM39" s="16">
        <f>SUM(AI39:AL39)</f>
        <v>2</v>
      </c>
    </row>
    <row r="40" spans="1:39" x14ac:dyDescent="0.25">
      <c r="A40" s="19">
        <v>32</v>
      </c>
      <c r="B40" s="20" t="s">
        <v>28</v>
      </c>
      <c r="C40" s="20" t="s">
        <v>31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33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33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33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33</v>
      </c>
      <c r="AD40" s="19" t="s">
        <v>13</v>
      </c>
      <c r="AE40" s="19" t="s">
        <v>13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s="20" t="s">
        <v>25</v>
      </c>
      <c r="C41" s="20" t="s">
        <v>26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33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33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33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33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9">
        <v>34</v>
      </c>
      <c r="B42" s="20" t="s">
        <v>29</v>
      </c>
      <c r="C42" s="20" t="s">
        <v>32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13</v>
      </c>
      <c r="I42" s="19" t="s">
        <v>13</v>
      </c>
      <c r="J42" s="19" t="s">
        <v>33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13</v>
      </c>
      <c r="P42" s="19" t="s">
        <v>13</v>
      </c>
      <c r="Q42" s="19" t="s">
        <v>33</v>
      </c>
      <c r="R42" s="19" t="s">
        <v>13</v>
      </c>
      <c r="S42" s="19" t="s">
        <v>13</v>
      </c>
      <c r="T42" s="19" t="s">
        <v>13</v>
      </c>
      <c r="U42" s="19" t="s">
        <v>13</v>
      </c>
      <c r="V42" s="19" t="s">
        <v>13</v>
      </c>
      <c r="W42" s="19" t="s">
        <v>13</v>
      </c>
      <c r="X42" s="19" t="s">
        <v>33</v>
      </c>
      <c r="Y42" s="19" t="s">
        <v>13</v>
      </c>
      <c r="Z42" s="19" t="s">
        <v>13</v>
      </c>
      <c r="AA42" s="19" t="s">
        <v>13</v>
      </c>
      <c r="AB42" s="19" t="s">
        <v>13</v>
      </c>
      <c r="AC42" s="19" t="s">
        <v>13</v>
      </c>
      <c r="AD42" s="19" t="s">
        <v>13</v>
      </c>
      <c r="AE42" s="19" t="s">
        <v>33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</sheetData>
  <sortState ref="A9:AM42">
    <sortCondition ref="A9:A42"/>
  </sortState>
  <dataValidations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2020-08-30T14:56:05Z</dcterms:modified>
</cp:coreProperties>
</file>