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Roll'!$A$8:$AM$14</definedName>
    <definedName name="_xlnm.Print_Area" localSheetId="0">'Muster Roll'!$A$1:$AM$40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42" i="5" l="1"/>
  <c r="AK42" i="5"/>
  <c r="AJ42" i="5"/>
  <c r="AI42" i="5"/>
  <c r="AM42" i="5" l="1"/>
  <c r="AL41" i="5"/>
  <c r="AK41" i="5"/>
  <c r="AJ41" i="5"/>
  <c r="AI41" i="5"/>
  <c r="AL40" i="5"/>
  <c r="AK40" i="5"/>
  <c r="AJ40" i="5"/>
  <c r="AI40" i="5"/>
  <c r="AL39" i="5"/>
  <c r="AK39" i="5"/>
  <c r="AJ39" i="5"/>
  <c r="AI39" i="5"/>
  <c r="AL38" i="5"/>
  <c r="AK38" i="5"/>
  <c r="AJ38" i="5"/>
  <c r="AI38" i="5"/>
  <c r="AL37" i="5"/>
  <c r="AK37" i="5"/>
  <c r="AJ37" i="5"/>
  <c r="AI37" i="5"/>
  <c r="AL36" i="5"/>
  <c r="AK36" i="5"/>
  <c r="AJ36" i="5"/>
  <c r="AI36" i="5"/>
  <c r="AL35" i="5"/>
  <c r="AK35" i="5"/>
  <c r="AJ35" i="5"/>
  <c r="AI35" i="5"/>
  <c r="AL34" i="5"/>
  <c r="AK34" i="5"/>
  <c r="AJ34" i="5"/>
  <c r="AI34" i="5"/>
  <c r="AL33" i="5"/>
  <c r="AK33" i="5"/>
  <c r="AJ33" i="5"/>
  <c r="AI33" i="5"/>
  <c r="AL32" i="5"/>
  <c r="AK32" i="5"/>
  <c r="AJ32" i="5"/>
  <c r="AI32" i="5"/>
  <c r="AL31" i="5"/>
  <c r="AK31" i="5"/>
  <c r="AJ31" i="5"/>
  <c r="AI31" i="5"/>
  <c r="AL30" i="5"/>
  <c r="AK30" i="5"/>
  <c r="AJ30" i="5"/>
  <c r="AI30" i="5"/>
  <c r="AL29" i="5"/>
  <c r="AK29" i="5"/>
  <c r="AJ29" i="5"/>
  <c r="AI29" i="5"/>
  <c r="AL28" i="5"/>
  <c r="AK28" i="5"/>
  <c r="AJ28" i="5"/>
  <c r="AI28" i="5"/>
  <c r="AL27" i="5"/>
  <c r="AK27" i="5"/>
  <c r="AJ27" i="5"/>
  <c r="AI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8" i="5"/>
  <c r="AK18" i="5"/>
  <c r="AJ18" i="5"/>
  <c r="AI18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1" i="5"/>
  <c r="AK11" i="5"/>
  <c r="AJ11" i="5"/>
  <c r="AI11" i="5"/>
  <c r="AL10" i="5"/>
  <c r="AK10" i="5"/>
  <c r="AJ10" i="5"/>
  <c r="AI10" i="5"/>
  <c r="AJ9" i="5"/>
  <c r="AI9" i="5"/>
  <c r="AL9" i="5"/>
  <c r="AK9" i="5"/>
  <c r="AM10" i="5" l="1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9" i="5"/>
</calcChain>
</file>

<file path=xl/sharedStrings.xml><?xml version="1.0" encoding="utf-8"?>
<sst xmlns="http://schemas.openxmlformats.org/spreadsheetml/2006/main" count="1138" uniqueCount="87">
  <si>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</si>
  <si>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</si>
  <si>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</si>
  <si>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</si>
  <si>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</si>
  <si>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</si>
  <si>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</si>
  <si>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</si>
  <si>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</si>
  <si>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</si>
  <si>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</si>
  <si>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</si>
  <si>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</si>
  <si>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</si>
  <si>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</si>
  <si>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</si>
  <si>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</si>
  <si>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</si>
  <si>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</si>
  <si>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</si>
  <si>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</si>
  <si>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</si>
  <si>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</si>
  <si>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G135052</t>
  </si>
  <si>
    <t>PRAVIN  SHARMA</t>
  </si>
  <si>
    <t>G075996</t>
  </si>
  <si>
    <t>GOPAL NANDAN PRASAD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</si>
  <si>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</si>
  <si>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</si>
  <si>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</si>
  <si>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</si>
  <si>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</si>
  <si>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</si>
  <si>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</si>
  <si>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</si>
  <si>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</si>
  <si>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</si>
  <si>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</si>
  <si>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G150622</t>
  </si>
  <si>
    <t>G160921</t>
  </si>
  <si>
    <t>G175500</t>
  </si>
  <si>
    <t>G189693</t>
  </si>
  <si>
    <t>G198037</t>
  </si>
  <si>
    <t>G222623</t>
  </si>
  <si>
    <t>G223004</t>
  </si>
  <si>
    <t>G223020</t>
  </si>
  <si>
    <t>G223023</t>
  </si>
  <si>
    <t>G223307</t>
  </si>
  <si>
    <t>G223331</t>
  </si>
  <si>
    <t>G223341</t>
  </si>
  <si>
    <t>G223391</t>
  </si>
  <si>
    <t>G223695</t>
  </si>
  <si>
    <t>G223902</t>
  </si>
  <si>
    <t>G223920</t>
  </si>
  <si>
    <t>G224029</t>
  </si>
  <si>
    <t>G224186</t>
  </si>
  <si>
    <t>G227979</t>
  </si>
  <si>
    <t>G230061</t>
  </si>
  <si>
    <t xml:space="preserve">SANJAY KUMAR </t>
  </si>
  <si>
    <t>RAJ  KUMAR</t>
  </si>
  <si>
    <t>ABHIJIT  KUMAR</t>
  </si>
  <si>
    <t>DHARMENDRA  SRIVASTAVA</t>
  </si>
  <si>
    <t>VIJAY KUMAR TRIPATHI</t>
  </si>
  <si>
    <t>DHARMENDRA KUMAR SINGH</t>
  </si>
  <si>
    <t>MANI BHUSHAN JHA</t>
  </si>
  <si>
    <t>AMIT KUMAR UPADHAYA</t>
  </si>
  <si>
    <t>RAJIB  HALDAR</t>
  </si>
  <si>
    <t>VIKAS KUMAR CHOUBEY</t>
  </si>
  <si>
    <t xml:space="preserve">SANDIP  </t>
  </si>
  <si>
    <t>VISHAL  KUMAR</t>
  </si>
  <si>
    <t>GOPAL  PATHAK</t>
  </si>
  <si>
    <t>SANDEEP  KUMAR</t>
  </si>
  <si>
    <t>ANAMIKA  ANAMI</t>
  </si>
  <si>
    <t>PINTU  SHARMA</t>
  </si>
  <si>
    <t>MOHIT  SINGH</t>
  </si>
  <si>
    <t>PRADEEP KUMAR SHARMA</t>
  </si>
  <si>
    <t>MOHIT KUMAR SHARMA</t>
  </si>
  <si>
    <t>SANJAY KUMAR MANDAL</t>
  </si>
  <si>
    <t>UPENDRA  KUMAR</t>
  </si>
  <si>
    <t xml:space="preserve">VIKASH FOJDAR </t>
  </si>
  <si>
    <t>For the Month:- July 2020</t>
  </si>
  <si>
    <t>G128430</t>
  </si>
  <si>
    <t>G193276</t>
  </si>
  <si>
    <t>G235997</t>
  </si>
  <si>
    <t>KUNDAN  KUMAR</t>
  </si>
  <si>
    <t>CHANDAN KUMAR MISHRA</t>
  </si>
  <si>
    <t>SATISH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</si>
</sst>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workbookViewId="0">
      <selection activeCell="C9" sqref="C9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80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27</v>
      </c>
      <c r="C9" s="20" t="s">
        <v>30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33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33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33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33</v>
      </c>
      <c r="AD9" s="19" t="s">
        <v>13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33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33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33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33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>COUNTIF(D10:AH10,"p")</f>
        <v>27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13</v>
      </c>
      <c r="J11" s="19" t="s">
        <v>33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13</v>
      </c>
      <c r="Q11" s="19" t="s">
        <v>33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13</v>
      </c>
      <c r="X11" s="19" t="s">
        <v>33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13</v>
      </c>
      <c r="AE11" s="19" t="s">
        <v>33</v>
      </c>
      <c r="AF11" s="19" t="s">
        <v>13</v>
      </c>
      <c r="AG11" s="19" t="s">
        <v>13</v>
      </c>
      <c r="AH11" s="19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9">
        <v>4</v>
      </c>
      <c r="B12" s="20" t="s">
        <v>36</v>
      </c>
      <c r="C12" s="20" t="s">
        <v>58</v>
      </c>
      <c r="D12" s="19" t="s">
        <v>13</v>
      </c>
      <c r="E12" s="19" t="s">
        <v>13</v>
      </c>
      <c r="F12" s="19" t="s">
        <v>13</v>
      </c>
      <c r="G12" s="19" t="s">
        <v>33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33</v>
      </c>
      <c r="O12" s="19" t="s">
        <v>13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33</v>
      </c>
      <c r="V12" s="19" t="s">
        <v>13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33</v>
      </c>
      <c r="AC12" s="19" t="s">
        <v>13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27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9">
        <v>5</v>
      </c>
      <c r="B13" s="20" t="s">
        <v>81</v>
      </c>
      <c r="C13" s="20" t="s">
        <v>84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15</v>
      </c>
      <c r="J13" s="19" t="s">
        <v>15</v>
      </c>
      <c r="K13" s="19" t="s">
        <v>15</v>
      </c>
      <c r="L13" s="19" t="s">
        <v>15</v>
      </c>
      <c r="M13" s="19" t="s">
        <v>15</v>
      </c>
      <c r="N13" s="19" t="s">
        <v>15</v>
      </c>
      <c r="O13" s="19" t="s">
        <v>15</v>
      </c>
      <c r="P13" s="19" t="s">
        <v>15</v>
      </c>
      <c r="Q13" s="19" t="s">
        <v>15</v>
      </c>
      <c r="R13" s="19" t="s">
        <v>15</v>
      </c>
      <c r="S13" s="19" t="s">
        <v>15</v>
      </c>
      <c r="T13" s="19" t="s">
        <v>15</v>
      </c>
      <c r="U13" s="19" t="s">
        <v>15</v>
      </c>
      <c r="V13" s="19" t="s">
        <v>15</v>
      </c>
      <c r="W13" s="19" t="s">
        <v>15</v>
      </c>
      <c r="X13" s="19" t="s">
        <v>15</v>
      </c>
      <c r="Y13" s="19" t="s">
        <v>15</v>
      </c>
      <c r="Z13" s="19" t="s">
        <v>15</v>
      </c>
      <c r="AA13" s="19" t="s">
        <v>15</v>
      </c>
      <c r="AB13" s="19" t="s">
        <v>15</v>
      </c>
      <c r="AC13" s="19" t="s">
        <v>15</v>
      </c>
      <c r="AD13" s="19" t="s">
        <v>15</v>
      </c>
      <c r="AE13" s="19" t="s">
        <v>15</v>
      </c>
      <c r="AF13" s="19" t="s">
        <v>15</v>
      </c>
      <c r="AG13" s="19" t="s">
        <v>15</v>
      </c>
      <c r="AH13" s="19" t="s">
        <v>15</v>
      </c>
      <c r="AI13" s="15">
        <f>COUNTIF(D13:AH13,"p")</f>
        <v>5</v>
      </c>
      <c r="AJ13" s="15">
        <f>COUNTIF(D13:AH13,"wo")</f>
        <v>0</v>
      </c>
      <c r="AK13" s="16">
        <f>COUNTIF(D13:AE13,"CL")</f>
        <v>0</v>
      </c>
      <c r="AL13" s="16">
        <f>COUNTIF(D13:AE13,"PL")</f>
        <v>0</v>
      </c>
      <c r="AM13" s="16">
        <f>SUM(AI13:AL13)</f>
        <v>5</v>
      </c>
    </row>
    <row r="14" spans="1:39" ht="15" customHeight="1" x14ac:dyDescent="0.25">
      <c r="A14" s="1">
        <v>6</v>
      </c>
      <c r="B14" s="20" t="s">
        <v>21</v>
      </c>
      <c r="C14" s="20" t="s">
        <v>22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33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33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33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33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>COUNTIF(D14:AH14,"p")</f>
        <v>27</v>
      </c>
      <c r="AJ14" s="15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31</v>
      </c>
    </row>
    <row r="15" spans="1:39" x14ac:dyDescent="0.25">
      <c r="A15" s="19">
        <v>7</v>
      </c>
      <c r="B15" s="20" t="s">
        <v>37</v>
      </c>
      <c r="C15" s="20" t="s">
        <v>59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33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33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33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33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>COUNTIF(D15:AH15,"p")</f>
        <v>27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x14ac:dyDescent="0.25">
      <c r="A16" s="19">
        <v>8</v>
      </c>
      <c r="B16" s="20" t="s">
        <v>23</v>
      </c>
      <c r="C16" s="20" t="s">
        <v>24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33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33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13</v>
      </c>
      <c r="X16" s="19" t="s">
        <v>33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13</v>
      </c>
      <c r="AE16" s="19" t="s">
        <v>33</v>
      </c>
      <c r="AF16" s="19" t="s">
        <v>13</v>
      </c>
      <c r="AG16" s="19" t="s">
        <v>13</v>
      </c>
      <c r="AH16" s="19" t="s">
        <v>13</v>
      </c>
      <c r="AI16" s="15">
        <f>COUNTIF(D16:AH16,"p")</f>
        <v>27</v>
      </c>
      <c r="AJ16" s="15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x14ac:dyDescent="0.25">
      <c r="A17" s="1">
        <v>9</v>
      </c>
      <c r="B17" s="20" t="s">
        <v>38</v>
      </c>
      <c r="C17" s="20" t="s">
        <v>60</v>
      </c>
      <c r="D17" s="19" t="s">
        <v>13</v>
      </c>
      <c r="E17" s="19" t="s">
        <v>13</v>
      </c>
      <c r="F17" s="19" t="s">
        <v>13</v>
      </c>
      <c r="G17" s="19" t="s">
        <v>33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33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33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33</v>
      </c>
      <c r="AC17" s="19" t="s">
        <v>13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>COUNTIF(D17:AH17,"p")</f>
        <v>27</v>
      </c>
      <c r="AJ17" s="15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x14ac:dyDescent="0.25">
      <c r="A18" s="19">
        <v>10</v>
      </c>
      <c r="B18" s="20" t="s">
        <v>39</v>
      </c>
      <c r="C18" s="20" t="s">
        <v>61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33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33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33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33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x14ac:dyDescent="0.25">
      <c r="A19" s="19">
        <v>11</v>
      </c>
      <c r="B19" s="20" t="s">
        <v>40</v>
      </c>
      <c r="C19" s="20" t="s">
        <v>62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33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33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33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33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>COUNTIF(D19:AH19,"p")</f>
        <v>27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 x14ac:dyDescent="0.25">
      <c r="A20" s="1">
        <v>12</v>
      </c>
      <c r="B20" s="20" t="s">
        <v>34</v>
      </c>
      <c r="C20" s="20" t="s">
        <v>35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33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33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33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33</v>
      </c>
      <c r="AF20" s="19" t="s">
        <v>13</v>
      </c>
      <c r="AG20" s="19" t="s">
        <v>13</v>
      </c>
      <c r="AH20" s="19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9">
        <v>13</v>
      </c>
      <c r="B21" s="20" t="s">
        <v>41</v>
      </c>
      <c r="C21" s="20" t="s">
        <v>63</v>
      </c>
      <c r="D21" s="19" t="s">
        <v>13</v>
      </c>
      <c r="E21" s="19" t="s">
        <v>13</v>
      </c>
      <c r="F21" s="19" t="s">
        <v>13</v>
      </c>
      <c r="G21" s="19" t="s">
        <v>33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33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33</v>
      </c>
      <c r="V21" s="19" t="s">
        <v>13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33</v>
      </c>
      <c r="AC21" s="19" t="s">
        <v>13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x14ac:dyDescent="0.25">
      <c r="A22" s="19">
        <v>14</v>
      </c>
      <c r="B22" s="20" t="s">
        <v>82</v>
      </c>
      <c r="C22" s="20" t="s">
        <v>85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33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33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33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33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>COUNTIF(D22:AH22,"p")</f>
        <v>27</v>
      </c>
      <c r="AJ22" s="15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">
        <v>15</v>
      </c>
      <c r="B23" s="20" t="s">
        <v>42</v>
      </c>
      <c r="C23" s="20" t="s">
        <v>64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33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33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33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33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>COUNTIF(D23:AH23,"p")</f>
        <v>27</v>
      </c>
      <c r="AJ23" s="15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9">
        <v>16</v>
      </c>
      <c r="B24" s="20" t="s">
        <v>43</v>
      </c>
      <c r="C24" s="20" t="s">
        <v>65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33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33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33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33</v>
      </c>
      <c r="AF24" s="19" t="s">
        <v>13</v>
      </c>
      <c r="AG24" s="19" t="s">
        <v>13</v>
      </c>
      <c r="AH24" s="19" t="s">
        <v>13</v>
      </c>
      <c r="AI24" s="15">
        <f>COUNTIF(D24:AH24,"p")</f>
        <v>27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x14ac:dyDescent="0.25">
      <c r="A25" s="19">
        <v>17</v>
      </c>
      <c r="B25" s="20" t="s">
        <v>44</v>
      </c>
      <c r="C25" s="20" t="s">
        <v>66</v>
      </c>
      <c r="D25" s="19" t="s">
        <v>13</v>
      </c>
      <c r="E25" s="19" t="s">
        <v>13</v>
      </c>
      <c r="F25" s="19" t="s">
        <v>13</v>
      </c>
      <c r="G25" s="19" t="s">
        <v>33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33</v>
      </c>
      <c r="O25" s="19" t="s">
        <v>13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33</v>
      </c>
      <c r="V25" s="19" t="s">
        <v>13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33</v>
      </c>
      <c r="AC25" s="19" t="s">
        <v>13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>COUNTIF(D25:AH25,"p")</f>
        <v>27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x14ac:dyDescent="0.25">
      <c r="A26" s="1">
        <v>18</v>
      </c>
      <c r="B26" s="20" t="s">
        <v>45</v>
      </c>
      <c r="C26" s="20" t="s">
        <v>67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33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33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33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33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5">
        <f>COUNTIF(D26:AH26,"p")</f>
        <v>27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9">
        <v>19</v>
      </c>
      <c r="B27" s="20" t="s">
        <v>46</v>
      </c>
      <c r="C27" s="20" t="s">
        <v>68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33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33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33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33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>COUNTIF(D27:AH27,"p")</f>
        <v>27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9">
        <v>20</v>
      </c>
      <c r="B28" s="20" t="s">
        <v>47</v>
      </c>
      <c r="C28" s="20" t="s">
        <v>69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33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33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33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33</v>
      </c>
      <c r="AF28" s="19" t="s">
        <v>13</v>
      </c>
      <c r="AG28" s="19" t="s">
        <v>13</v>
      </c>
      <c r="AH28" s="19" t="s">
        <v>13</v>
      </c>
      <c r="AI28" s="15">
        <f>COUNTIF(D28:AH28,"p")</f>
        <v>27</v>
      </c>
      <c r="AJ28" s="15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31</v>
      </c>
    </row>
    <row r="29" spans="1:39" x14ac:dyDescent="0.25">
      <c r="A29" s="1">
        <v>21</v>
      </c>
      <c r="B29" s="20" t="s">
        <v>48</v>
      </c>
      <c r="C29" s="20" t="s">
        <v>70</v>
      </c>
      <c r="D29" s="19" t="s">
        <v>13</v>
      </c>
      <c r="E29" s="19" t="s">
        <v>13</v>
      </c>
      <c r="F29" s="19" t="s">
        <v>13</v>
      </c>
      <c r="G29" s="19" t="s">
        <v>33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33</v>
      </c>
      <c r="O29" s="19" t="s">
        <v>13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33</v>
      </c>
      <c r="V29" s="19" t="s">
        <v>13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33</v>
      </c>
      <c r="AC29" s="19" t="s">
        <v>13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>COUNTIF(D29:AH29,"p")</f>
        <v>27</v>
      </c>
      <c r="AJ29" s="15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  <row r="30" spans="1:39" x14ac:dyDescent="0.25">
      <c r="A30" s="19">
        <v>22</v>
      </c>
      <c r="B30" s="20" t="s">
        <v>49</v>
      </c>
      <c r="C30" s="20" t="s">
        <v>71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33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33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33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33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>COUNTIF(D30:AH30,"p")</f>
        <v>27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  <row r="31" spans="1:39" x14ac:dyDescent="0.25">
      <c r="A31" s="19">
        <v>23</v>
      </c>
      <c r="B31" s="20" t="s">
        <v>50</v>
      </c>
      <c r="C31" s="20" t="s">
        <v>72</v>
      </c>
      <c r="D31" s="19" t="s">
        <v>13</v>
      </c>
      <c r="E31" s="19" t="s">
        <v>13</v>
      </c>
      <c r="F31" s="19" t="s">
        <v>13</v>
      </c>
      <c r="G31" s="19" t="s">
        <v>33</v>
      </c>
      <c r="H31" s="19" t="s">
        <v>13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33</v>
      </c>
      <c r="O31" s="19" t="s">
        <v>15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33</v>
      </c>
      <c r="V31" s="19" t="s">
        <v>13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33</v>
      </c>
      <c r="AC31" s="19" t="s">
        <v>13</v>
      </c>
      <c r="AD31" s="19" t="s">
        <v>13</v>
      </c>
      <c r="AE31" s="19" t="s">
        <v>15</v>
      </c>
      <c r="AF31" s="19" t="s">
        <v>13</v>
      </c>
      <c r="AG31" s="19" t="s">
        <v>13</v>
      </c>
      <c r="AH31" s="19" t="s">
        <v>13</v>
      </c>
      <c r="AI31" s="15">
        <f>COUNTIF(D31:AH31,"p")</f>
        <v>25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29</v>
      </c>
    </row>
    <row r="32" spans="1:39" x14ac:dyDescent="0.25">
      <c r="A32" s="1">
        <v>24</v>
      </c>
      <c r="B32" s="20" t="s">
        <v>51</v>
      </c>
      <c r="C32" s="20" t="s">
        <v>73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33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33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33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33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>COUNTIF(D32:AH32,"p")</f>
        <v>27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 x14ac:dyDescent="0.25">
      <c r="A33" s="19">
        <v>25</v>
      </c>
      <c r="B33" s="20" t="s">
        <v>52</v>
      </c>
      <c r="C33" s="20" t="s">
        <v>74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13</v>
      </c>
      <c r="J33" s="19" t="s">
        <v>33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33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33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13</v>
      </c>
      <c r="AD33" s="19" t="s">
        <v>13</v>
      </c>
      <c r="AE33" s="19" t="s">
        <v>33</v>
      </c>
      <c r="AF33" s="19" t="s">
        <v>13</v>
      </c>
      <c r="AG33" s="19" t="s">
        <v>13</v>
      </c>
      <c r="AH33" s="19" t="s">
        <v>13</v>
      </c>
      <c r="AI33" s="15">
        <f>COUNTIF(D33:AH33,"p")</f>
        <v>27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31</v>
      </c>
    </row>
    <row r="34" spans="1:39" x14ac:dyDescent="0.25">
      <c r="A34" s="19">
        <v>26</v>
      </c>
      <c r="B34" s="20" t="s">
        <v>53</v>
      </c>
      <c r="C34" s="20" t="s">
        <v>75</v>
      </c>
      <c r="D34" s="19" t="s">
        <v>13</v>
      </c>
      <c r="E34" s="19" t="s">
        <v>13</v>
      </c>
      <c r="F34" s="19" t="s">
        <v>13</v>
      </c>
      <c r="G34" s="19" t="s">
        <v>33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33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33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33</v>
      </c>
      <c r="AC34" s="19" t="s">
        <v>13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>COUNTIF(D34:AH34,"p")</f>
        <v>27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 x14ac:dyDescent="0.25">
      <c r="A35" s="1">
        <v>27</v>
      </c>
      <c r="B35" s="20" t="s">
        <v>54</v>
      </c>
      <c r="C35" s="20" t="s">
        <v>76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33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33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33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33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>COUNTIF(D35:AH35,"p")</f>
        <v>27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31</v>
      </c>
    </row>
    <row r="36" spans="1:39" x14ac:dyDescent="0.25">
      <c r="A36" s="19">
        <v>28</v>
      </c>
      <c r="B36" s="20" t="s">
        <v>55</v>
      </c>
      <c r="C36" s="20" t="s">
        <v>77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33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33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33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33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5">
        <f>COUNTIF(D36:AH36,"p")</f>
        <v>27</v>
      </c>
      <c r="AJ36" s="15">
        <f>COUNTIF(D36:AH36,"wo")</f>
        <v>4</v>
      </c>
      <c r="AK36" s="16">
        <f>COUNTIF(D36:AE36,"CL")</f>
        <v>0</v>
      </c>
      <c r="AL36" s="16">
        <f>COUNTIF(D36:AE36,"PL")</f>
        <v>0</v>
      </c>
      <c r="AM36" s="16">
        <f>SUM(AI36:AL36)</f>
        <v>31</v>
      </c>
    </row>
    <row r="37" spans="1:39" x14ac:dyDescent="0.25">
      <c r="A37" s="19">
        <v>29</v>
      </c>
      <c r="B37" s="20" t="s">
        <v>56</v>
      </c>
      <c r="C37" s="20" t="s">
        <v>78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13</v>
      </c>
      <c r="J37" s="19" t="s">
        <v>33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33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13</v>
      </c>
      <c r="X37" s="19" t="s">
        <v>33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13</v>
      </c>
      <c r="AE37" s="19" t="s">
        <v>33</v>
      </c>
      <c r="AF37" s="19" t="s">
        <v>13</v>
      </c>
      <c r="AG37" s="19" t="s">
        <v>13</v>
      </c>
      <c r="AH37" s="19" t="s">
        <v>13</v>
      </c>
      <c r="AI37" s="15">
        <f>COUNTIF(D37:AH37,"p")</f>
        <v>27</v>
      </c>
      <c r="AJ37" s="15">
        <f>COUNTIF(D37:AH37,"wo")</f>
        <v>4</v>
      </c>
      <c r="AK37" s="16">
        <f>COUNTIF(D37:AE37,"CL")</f>
        <v>0</v>
      </c>
      <c r="AL37" s="16">
        <f>COUNTIF(D37:AE37,"PL")</f>
        <v>0</v>
      </c>
      <c r="AM37" s="16">
        <f>SUM(AI37:AL37)</f>
        <v>31</v>
      </c>
    </row>
    <row r="38" spans="1:39" x14ac:dyDescent="0.25">
      <c r="A38" s="1">
        <v>30</v>
      </c>
      <c r="B38" s="20" t="s">
        <v>57</v>
      </c>
      <c r="C38" s="20" t="s">
        <v>79</v>
      </c>
      <c r="D38" s="19" t="s">
        <v>13</v>
      </c>
      <c r="E38" s="19" t="s">
        <v>13</v>
      </c>
      <c r="F38" s="19" t="s">
        <v>13</v>
      </c>
      <c r="G38" s="19" t="s">
        <v>33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33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33</v>
      </c>
      <c r="V38" s="19" t="s">
        <v>13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33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>COUNTIF(D38:AH38,"p")</f>
        <v>27</v>
      </c>
      <c r="AJ38" s="15">
        <f>COUNTIF(D38:AH38,"wo")</f>
        <v>4</v>
      </c>
      <c r="AK38" s="16">
        <f>COUNTIF(D38:AE38,"CL")</f>
        <v>0</v>
      </c>
      <c r="AL38" s="16">
        <f>COUNTIF(D38:AE38,"PL")</f>
        <v>0</v>
      </c>
      <c r="AM38" s="16">
        <f>SUM(AI38:AL38)</f>
        <v>31</v>
      </c>
    </row>
    <row r="39" spans="1:39" x14ac:dyDescent="0.25">
      <c r="A39" s="19">
        <v>31</v>
      </c>
      <c r="B39" s="20" t="s">
        <v>83</v>
      </c>
      <c r="C39" s="20" t="s">
        <v>86</v>
      </c>
      <c r="D39" s="19" t="s">
        <v>13</v>
      </c>
      <c r="E39" s="19" t="s">
        <v>13</v>
      </c>
      <c r="F39" s="19" t="s">
        <v>15</v>
      </c>
      <c r="G39" s="19" t="s">
        <v>15</v>
      </c>
      <c r="H39" s="19" t="s">
        <v>15</v>
      </c>
      <c r="I39" s="19" t="s">
        <v>15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  <c r="P39" s="19" t="s">
        <v>15</v>
      </c>
      <c r="Q39" s="19" t="s">
        <v>15</v>
      </c>
      <c r="R39" s="19" t="s">
        <v>15</v>
      </c>
      <c r="S39" s="19" t="s">
        <v>15</v>
      </c>
      <c r="T39" s="19" t="s">
        <v>15</v>
      </c>
      <c r="U39" s="19" t="s">
        <v>15</v>
      </c>
      <c r="V39" s="19" t="s">
        <v>15</v>
      </c>
      <c r="W39" s="19" t="s">
        <v>15</v>
      </c>
      <c r="X39" s="19" t="s">
        <v>15</v>
      </c>
      <c r="Y39" s="19" t="s">
        <v>15</v>
      </c>
      <c r="Z39" s="19" t="s">
        <v>15</v>
      </c>
      <c r="AA39" s="19" t="s">
        <v>15</v>
      </c>
      <c r="AB39" s="19" t="s">
        <v>15</v>
      </c>
      <c r="AC39" s="19" t="s">
        <v>15</v>
      </c>
      <c r="AD39" s="19" t="s">
        <v>15</v>
      </c>
      <c r="AE39" s="19" t="s">
        <v>15</v>
      </c>
      <c r="AF39" s="19" t="s">
        <v>15</v>
      </c>
      <c r="AG39" s="19" t="s">
        <v>15</v>
      </c>
      <c r="AH39" s="19" t="s">
        <v>15</v>
      </c>
      <c r="AI39" s="15">
        <f>COUNTIF(D39:AH39,"p")</f>
        <v>2</v>
      </c>
      <c r="AJ39" s="15">
        <f>COUNTIF(D39:AH39,"wo")</f>
        <v>0</v>
      </c>
      <c r="AK39" s="16">
        <f>COUNTIF(D39:AE39,"CL")</f>
        <v>0</v>
      </c>
      <c r="AL39" s="16">
        <f>COUNTIF(D39:AE39,"PL")</f>
        <v>0</v>
      </c>
      <c r="AM39" s="16">
        <f>SUM(AI39:AL39)</f>
        <v>2</v>
      </c>
    </row>
    <row r="40" spans="1:39" x14ac:dyDescent="0.25">
      <c r="A40" s="19">
        <v>32</v>
      </c>
      <c r="B40" s="20" t="s">
        <v>28</v>
      </c>
      <c r="C40" s="20" t="s">
        <v>31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33</v>
      </c>
      <c r="I40" s="19" t="s">
        <v>13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33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33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33</v>
      </c>
      <c r="AD40" s="19" t="s">
        <v>13</v>
      </c>
      <c r="AE40" s="19" t="s">
        <v>13</v>
      </c>
      <c r="AF40" s="19" t="s">
        <v>13</v>
      </c>
      <c r="AG40" s="19" t="s">
        <v>13</v>
      </c>
      <c r="AH40" s="19" t="s">
        <v>13</v>
      </c>
      <c r="AI40" s="15">
        <f>COUNTIF(D40:AH40,"p")</f>
        <v>27</v>
      </c>
      <c r="AJ40" s="15">
        <f>COUNTIF(D40:AH40,"wo")</f>
        <v>4</v>
      </c>
      <c r="AK40" s="16">
        <f>COUNTIF(D40:AE40,"CL")</f>
        <v>0</v>
      </c>
      <c r="AL40" s="16">
        <f>COUNTIF(D40:AE40,"PL")</f>
        <v>0</v>
      </c>
      <c r="AM40" s="16">
        <f>SUM(AI40:AL40)</f>
        <v>31</v>
      </c>
    </row>
    <row r="41" spans="1:39" x14ac:dyDescent="0.25">
      <c r="A41" s="1">
        <v>33</v>
      </c>
      <c r="B41" s="20" t="s">
        <v>25</v>
      </c>
      <c r="C41" s="20" t="s">
        <v>26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33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13</v>
      </c>
      <c r="P41" s="19" t="s">
        <v>33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13</v>
      </c>
      <c r="W41" s="19" t="s">
        <v>33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13</v>
      </c>
      <c r="AC41" s="19" t="s">
        <v>13</v>
      </c>
      <c r="AD41" s="19" t="s">
        <v>33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>COUNTIF(D41:AH41,"p")</f>
        <v>27</v>
      </c>
      <c r="AJ41" s="15">
        <f>COUNTIF(D41:AH41,"wo")</f>
        <v>4</v>
      </c>
      <c r="AK41" s="16">
        <f>COUNTIF(D41:AE41,"CL")</f>
        <v>0</v>
      </c>
      <c r="AL41" s="16">
        <f>COUNTIF(D41:AE41,"PL")</f>
        <v>0</v>
      </c>
      <c r="AM41" s="16">
        <f>SUM(AI41:AL41)</f>
        <v>31</v>
      </c>
    </row>
    <row r="42" spans="1:39" x14ac:dyDescent="0.25">
      <c r="A42" s="19">
        <v>34</v>
      </c>
      <c r="B42" s="20" t="s">
        <v>29</v>
      </c>
      <c r="C42" s="20" t="s">
        <v>32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19" t="s">
        <v>13</v>
      </c>
      <c r="J42" s="19" t="s">
        <v>33</v>
      </c>
      <c r="K42" s="19" t="s">
        <v>13</v>
      </c>
      <c r="L42" s="19" t="s">
        <v>13</v>
      </c>
      <c r="M42" s="19" t="s">
        <v>13</v>
      </c>
      <c r="N42" s="19" t="s">
        <v>13</v>
      </c>
      <c r="O42" s="19" t="s">
        <v>13</v>
      </c>
      <c r="P42" s="19" t="s">
        <v>13</v>
      </c>
      <c r="Q42" s="19" t="s">
        <v>33</v>
      </c>
      <c r="R42" s="19" t="s">
        <v>13</v>
      </c>
      <c r="S42" s="19" t="s">
        <v>13</v>
      </c>
      <c r="T42" s="19" t="s">
        <v>13</v>
      </c>
      <c r="U42" s="19" t="s">
        <v>13</v>
      </c>
      <c r="V42" s="19" t="s">
        <v>13</v>
      </c>
      <c r="W42" s="19" t="s">
        <v>13</v>
      </c>
      <c r="X42" s="19" t="s">
        <v>33</v>
      </c>
      <c r="Y42" s="19" t="s">
        <v>13</v>
      </c>
      <c r="Z42" s="19" t="s">
        <v>13</v>
      </c>
      <c r="AA42" s="19" t="s">
        <v>13</v>
      </c>
      <c r="AB42" s="19" t="s">
        <v>13</v>
      </c>
      <c r="AC42" s="19" t="s">
        <v>13</v>
      </c>
      <c r="AD42" s="19" t="s">
        <v>13</v>
      </c>
      <c r="AE42" s="19" t="s">
        <v>33</v>
      </c>
      <c r="AF42" s="19" t="s">
        <v>13</v>
      </c>
      <c r="AG42" s="19" t="s">
        <v>13</v>
      </c>
      <c r="AH42" s="19" t="s">
        <v>13</v>
      </c>
      <c r="AI42" s="15">
        <f>COUNTIF(D42:AH42,"p")</f>
        <v>27</v>
      </c>
      <c r="AJ42" s="15">
        <f>COUNTIF(D42:AH42,"wo")</f>
        <v>4</v>
      </c>
      <c r="AK42" s="16">
        <f>COUNTIF(D42:AE42,"CL")</f>
        <v>0</v>
      </c>
      <c r="AL42" s="16">
        <f>COUNTIF(D42:AE42,"PL")</f>
        <v>0</v>
      </c>
      <c r="AM42" s="16">
        <f>SUM(AI42:AL42)</f>
        <v>31</v>
      </c>
    </row>
  </sheetData>
  <sortState ref="A9:AM42">
    <sortCondition ref="A9:A42"/>
  </sortState>
  <dataValidations count="2">
    <dataValidation type="textLength" operator="lessThanOrEqual" allowBlank="1" showInputMessage="1" showErrorMessage="1" sqref="C9:C42">
      <formula1>10</formula1>
    </dataValidation>
    <dataValidation type="textLength" operator="lessThanOrEqual" allowBlank="1" showInputMessage="1" showErrorMessage="1" sqref="B9:B4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2020-08-30T14:56:05Z</dcterms:modified>
</cp:coreProperties>
</file>