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<sst xmlns="http://schemas.openxmlformats.org/spreadsheetml/2006/main" count="577" uniqueCount="53">
  <si>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</si>
  <si>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</si>
  <si>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</si>
  <si>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</si>
  <si>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</si>
  <si>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</si>
  <si>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</si>
  <si>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</si>
  <si>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</si>
  <si>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</si>
  <si>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</si>
  <si>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</si>
  <si>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</si>
  <si>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G002412</t>
  </si>
  <si>
    <t>G005648</t>
  </si>
  <si>
    <t>G052064</t>
  </si>
  <si>
    <t>G060248</t>
  </si>
  <si>
    <t>SARVJEET MANI TRIPATHI</t>
  </si>
  <si>
    <t>G068338</t>
  </si>
  <si>
    <t>G058310</t>
  </si>
  <si>
    <t>Name &amp; Address of Estabishment in/ under which contract is carried on: Taj Mahal Hotel Maan Singh Road CP New Delhi</t>
  </si>
  <si>
    <t>G124469</t>
  </si>
  <si>
    <t>P.L</t>
  </si>
  <si>
    <t>A-7,Okhla Phase-2,DDA Shed,Second Floor,Near Samara Honda Service,Okhla,New Delhi-110020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</si>
  <si>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</si>
  <si>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</si>
  <si>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</si>
  <si>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</si>
  <si>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</si>
  <si>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</si>
  <si>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</si>
  <si>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</si>
  <si>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</si>
  <si>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PRADEEP  KUMAR</t>
  </si>
  <si>
    <t>PRAKASH  SINGH</t>
  </si>
  <si>
    <t>MANOJ  KUMAR</t>
  </si>
  <si>
    <t>RUPESH  RANJAN</t>
  </si>
  <si>
    <t>MUKESH  KUMAR</t>
  </si>
  <si>
    <t>SUSHIL  KUMAR</t>
  </si>
  <si>
    <t>DIWESH  SINGH</t>
  </si>
  <si>
    <t>RAJ  GANESH</t>
  </si>
  <si>
    <t>DHIRAJ  KUMAR</t>
  </si>
  <si>
    <t>G213455</t>
  </si>
  <si>
    <t>SANTOSH  KUMAR</t>
  </si>
  <si>
    <t>G006431</t>
  </si>
  <si>
    <t>G217582</t>
  </si>
  <si>
    <t>G219257</t>
  </si>
  <si>
    <t>G224807</t>
  </si>
  <si>
    <t>SUNIL  KUMAR</t>
  </si>
  <si>
    <t>AJEET  TIWARI</t>
  </si>
  <si>
    <t>AKHAND PRATAP SINGH</t>
  </si>
  <si>
    <t>RANVIJAY  SINGH</t>
  </si>
  <si>
    <t>For the Month:-August 2020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</si>
</sst>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23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20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52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22</v>
      </c>
      <c r="AM8" s="11" t="s">
        <v>11</v>
      </c>
    </row>
    <row r="9" spans="1:39" ht="15">
      <c r="A9" s="15">
        <v>1</v>
      </c>
      <c r="B9" s="12" t="s">
        <v>13</v>
      </c>
      <c r="C9" s="12" t="s">
        <v>33</v>
      </c>
      <c r="D9" s="15" t="s">
        <v>12</v>
      </c>
      <c r="E9" s="15" t="s">
        <v>12</v>
      </c>
      <c r="F9" s="15" t="s">
        <v>12</v>
      </c>
      <c r="G9" s="15" t="s">
        <v>27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27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27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27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 aca="true" t="shared" si="0" ref="AK9:AK21">COUNTIF(D9:AE9,"CL")</f>
        <v>0</v>
      </c>
      <c r="AL9" s="2">
        <f aca="true" t="shared" si="1" ref="AL9:AL21">COUNTIF(D9:AE9,"PL")</f>
        <v>0</v>
      </c>
      <c r="AM9" s="2">
        <f aca="true" t="shared" si="2" ref="AM9:AM21">SUM(AI9:AL9)</f>
        <v>31</v>
      </c>
    </row>
    <row r="10" spans="1:39" ht="15">
      <c r="A10" s="15">
        <v>2</v>
      </c>
      <c r="B10" s="12" t="s">
        <v>14</v>
      </c>
      <c r="C10" s="12" t="s">
        <v>34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27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27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27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27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 aca="true" t="shared" si="3" ref="AI10:AI21">COUNTIF(D10:AH10,"P")</f>
        <v>27</v>
      </c>
      <c r="AJ10" s="2">
        <f aca="true" t="shared" si="4" ref="AJ10:AJ21">COUNTIF(D10:AH10,"wo")</f>
        <v>4</v>
      </c>
      <c r="AK10" s="2">
        <f t="shared" si="0"/>
        <v>0</v>
      </c>
      <c r="AL10" s="2">
        <f t="shared" si="1"/>
        <v>0</v>
      </c>
      <c r="AM10" s="2">
        <f t="shared" si="2"/>
        <v>31</v>
      </c>
    </row>
    <row r="11" spans="1:39" ht="15">
      <c r="A11" s="15">
        <v>3</v>
      </c>
      <c r="B11" s="12" t="s">
        <v>25</v>
      </c>
      <c r="C11" s="12" t="s">
        <v>26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27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27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27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27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 t="shared" si="3"/>
        <v>27</v>
      </c>
      <c r="AJ11" s="2">
        <f t="shared" si="4"/>
        <v>4</v>
      </c>
      <c r="AK11" s="2">
        <f t="shared" si="0"/>
        <v>0</v>
      </c>
      <c r="AL11" s="2">
        <f t="shared" si="1"/>
        <v>0</v>
      </c>
      <c r="AM11" s="2">
        <f t="shared" si="2"/>
        <v>31</v>
      </c>
    </row>
    <row r="12" spans="1:39" ht="15">
      <c r="A12" s="15">
        <v>4</v>
      </c>
      <c r="B12" s="12" t="s">
        <v>15</v>
      </c>
      <c r="C12" s="12" t="s">
        <v>36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27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27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27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27</v>
      </c>
      <c r="AF12" s="15" t="s">
        <v>12</v>
      </c>
      <c r="AG12" s="15" t="s">
        <v>12</v>
      </c>
      <c r="AH12" s="15" t="s">
        <v>12</v>
      </c>
      <c r="AI12" s="2">
        <f t="shared" si="3"/>
        <v>27</v>
      </c>
      <c r="AJ12" s="2">
        <f t="shared" si="4"/>
        <v>4</v>
      </c>
      <c r="AK12" s="2">
        <f t="shared" si="0"/>
        <v>0</v>
      </c>
      <c r="AL12" s="2">
        <f t="shared" si="1"/>
        <v>0</v>
      </c>
      <c r="AM12" s="2">
        <f t="shared" si="2"/>
        <v>31</v>
      </c>
    </row>
    <row r="13" spans="1:39" ht="15">
      <c r="A13" s="15">
        <v>5</v>
      </c>
      <c r="B13" s="12" t="s">
        <v>19</v>
      </c>
      <c r="C13" s="12" t="s">
        <v>37</v>
      </c>
      <c r="D13" s="15" t="s">
        <v>12</v>
      </c>
      <c r="E13" s="15" t="s">
        <v>12</v>
      </c>
      <c r="F13" s="15" t="s">
        <v>12</v>
      </c>
      <c r="G13" s="15" t="s">
        <v>27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27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27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27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 t="shared" si="3"/>
        <v>27</v>
      </c>
      <c r="AJ13" s="2">
        <f t="shared" si="4"/>
        <v>4</v>
      </c>
      <c r="AK13" s="2">
        <f t="shared" si="0"/>
        <v>0</v>
      </c>
      <c r="AL13" s="2">
        <f t="shared" si="1"/>
        <v>0</v>
      </c>
      <c r="AM13" s="2">
        <f t="shared" si="2"/>
        <v>31</v>
      </c>
    </row>
    <row r="14" spans="1:39" ht="15">
      <c r="A14" s="15">
        <v>6</v>
      </c>
      <c r="B14" s="12" t="s">
        <v>16</v>
      </c>
      <c r="C14" s="12" t="s">
        <v>17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27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27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27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27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 t="shared" si="3"/>
        <v>27</v>
      </c>
      <c r="AJ14" s="2">
        <f t="shared" si="4"/>
        <v>4</v>
      </c>
      <c r="AK14" s="2">
        <f t="shared" si="0"/>
        <v>0</v>
      </c>
      <c r="AL14" s="2">
        <f t="shared" si="1"/>
        <v>0</v>
      </c>
      <c r="AM14" s="2">
        <f t="shared" si="2"/>
        <v>31</v>
      </c>
    </row>
    <row r="15" spans="1:39" ht="15">
      <c r="A15" s="15">
        <v>7</v>
      </c>
      <c r="B15" s="12" t="s">
        <v>18</v>
      </c>
      <c r="C15" s="12" t="s">
        <v>38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27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27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27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27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 t="shared" si="3"/>
        <v>27</v>
      </c>
      <c r="AJ15" s="2">
        <f t="shared" si="4"/>
        <v>4</v>
      </c>
      <c r="AK15" s="2">
        <f t="shared" si="0"/>
        <v>0</v>
      </c>
      <c r="AL15" s="2">
        <f t="shared" si="1"/>
        <v>0</v>
      </c>
      <c r="AM15" s="2">
        <f t="shared" si="2"/>
        <v>31</v>
      </c>
    </row>
    <row r="16" spans="1:39" ht="15">
      <c r="A16" s="15">
        <v>8</v>
      </c>
      <c r="B16" s="12" t="s">
        <v>21</v>
      </c>
      <c r="C16" s="12" t="s">
        <v>39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27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27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27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27</v>
      </c>
      <c r="AF16" s="15" t="s">
        <v>12</v>
      </c>
      <c r="AG16" s="15" t="s">
        <v>12</v>
      </c>
      <c r="AH16" s="15" t="s">
        <v>12</v>
      </c>
      <c r="AI16" s="2">
        <f t="shared" si="3"/>
        <v>27</v>
      </c>
      <c r="AJ16" s="2">
        <f t="shared" si="4"/>
        <v>4</v>
      </c>
      <c r="AK16" s="2">
        <f t="shared" si="0"/>
        <v>0</v>
      </c>
      <c r="AL16" s="2">
        <f t="shared" si="1"/>
        <v>0</v>
      </c>
      <c r="AM16" s="2">
        <f t="shared" si="2"/>
        <v>31</v>
      </c>
    </row>
    <row r="17" spans="1:39" ht="15">
      <c r="A17" s="15">
        <v>9</v>
      </c>
      <c r="B17" s="12" t="s">
        <v>24</v>
      </c>
      <c r="C17" s="12" t="s">
        <v>40</v>
      </c>
      <c r="D17" s="15" t="s">
        <v>12</v>
      </c>
      <c r="E17" s="15" t="s">
        <v>12</v>
      </c>
      <c r="F17" s="15" t="s">
        <v>12</v>
      </c>
      <c r="G17" s="15" t="s">
        <v>27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27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27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27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 t="shared" si="3"/>
        <v>27</v>
      </c>
      <c r="AJ17" s="2">
        <f t="shared" si="4"/>
        <v>4</v>
      </c>
      <c r="AK17" s="2">
        <f t="shared" si="0"/>
        <v>0</v>
      </c>
      <c r="AL17" s="2">
        <f t="shared" si="1"/>
        <v>0</v>
      </c>
      <c r="AM17" s="2">
        <f t="shared" si="2"/>
        <v>31</v>
      </c>
    </row>
    <row r="18" spans="1:39" ht="15">
      <c r="A18" s="15">
        <v>10</v>
      </c>
      <c r="B18" s="12" t="s">
        <v>44</v>
      </c>
      <c r="C18" s="12" t="s">
        <v>48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27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27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28</v>
      </c>
      <c r="V18" s="15" t="s">
        <v>28</v>
      </c>
      <c r="W18" s="15" t="s">
        <v>28</v>
      </c>
      <c r="X18" s="15" t="s">
        <v>28</v>
      </c>
      <c r="Y18" s="15" t="s">
        <v>28</v>
      </c>
      <c r="Z18" s="15" t="s">
        <v>28</v>
      </c>
      <c r="AA18" s="15" t="s">
        <v>28</v>
      </c>
      <c r="AB18" s="15" t="s">
        <v>28</v>
      </c>
      <c r="AC18" s="15" t="s">
        <v>28</v>
      </c>
      <c r="AD18" s="15" t="s">
        <v>28</v>
      </c>
      <c r="AE18" s="15" t="s">
        <v>28</v>
      </c>
      <c r="AF18" s="15" t="s">
        <v>28</v>
      </c>
      <c r="AG18" s="15" t="s">
        <v>28</v>
      </c>
      <c r="AH18" s="15" t="s">
        <v>28</v>
      </c>
      <c r="AI18" s="2">
        <f t="shared" si="3"/>
        <v>15</v>
      </c>
      <c r="AJ18" s="2">
        <f t="shared" si="4"/>
        <v>2</v>
      </c>
      <c r="AK18" s="2">
        <f t="shared" si="0"/>
        <v>0</v>
      </c>
      <c r="AL18" s="2">
        <f t="shared" si="1"/>
        <v>0</v>
      </c>
      <c r="AM18" s="2">
        <f t="shared" si="2"/>
        <v>17</v>
      </c>
    </row>
    <row r="19" spans="1:39" ht="15">
      <c r="A19" s="15">
        <v>11</v>
      </c>
      <c r="B19" s="12" t="s">
        <v>29</v>
      </c>
      <c r="C19" s="12" t="s">
        <v>35</v>
      </c>
      <c r="D19" s="15" t="s">
        <v>12</v>
      </c>
      <c r="E19" s="15" t="s">
        <v>12</v>
      </c>
      <c r="F19" s="15" t="s">
        <v>12</v>
      </c>
      <c r="G19" s="15" t="s">
        <v>27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27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27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27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 t="shared" si="3"/>
        <v>27</v>
      </c>
      <c r="AJ19" s="2">
        <f t="shared" si="4"/>
        <v>4</v>
      </c>
      <c r="AK19" s="2">
        <f t="shared" si="0"/>
        <v>0</v>
      </c>
      <c r="AL19" s="2">
        <f t="shared" si="1"/>
        <v>0</v>
      </c>
      <c r="AM19" s="2">
        <f t="shared" si="2"/>
        <v>31</v>
      </c>
    </row>
    <row r="20" spans="1:39" ht="15">
      <c r="A20" s="15">
        <v>12</v>
      </c>
      <c r="B20" s="12" t="s">
        <v>32</v>
      </c>
      <c r="C20" s="12" t="s">
        <v>41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27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27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27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27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 t="shared" si="3"/>
        <v>27</v>
      </c>
      <c r="AJ20" s="2">
        <f t="shared" si="4"/>
        <v>4</v>
      </c>
      <c r="AK20" s="2">
        <f t="shared" si="0"/>
        <v>0</v>
      </c>
      <c r="AL20" s="2">
        <f t="shared" si="1"/>
        <v>0</v>
      </c>
      <c r="AM20" s="2">
        <f t="shared" si="2"/>
        <v>31</v>
      </c>
    </row>
    <row r="21" spans="1:39" ht="15">
      <c r="A21" s="15">
        <v>13</v>
      </c>
      <c r="B21" s="12" t="s">
        <v>30</v>
      </c>
      <c r="C21" s="12" t="s">
        <v>31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27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27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27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27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 t="shared" si="3"/>
        <v>27</v>
      </c>
      <c r="AJ21" s="2">
        <f t="shared" si="4"/>
        <v>4</v>
      </c>
      <c r="AK21" s="2">
        <f t="shared" si="0"/>
        <v>0</v>
      </c>
      <c r="AL21" s="2">
        <f t="shared" si="1"/>
        <v>0</v>
      </c>
      <c r="AM21" s="2">
        <f t="shared" si="2"/>
        <v>31</v>
      </c>
    </row>
    <row r="22" spans="1:39" ht="15">
      <c r="A22" s="15">
        <v>14</v>
      </c>
      <c r="B22" s="12" t="s">
        <v>42</v>
      </c>
      <c r="C22" s="12" t="s">
        <v>43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27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27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27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27</v>
      </c>
      <c r="AF22" s="15" t="s">
        <v>12</v>
      </c>
      <c r="AG22" s="15" t="s">
        <v>12</v>
      </c>
      <c r="AH22" s="15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5">
        <v>15</v>
      </c>
      <c r="B23" s="12" t="s">
        <v>45</v>
      </c>
      <c r="C23" s="12" t="s">
        <v>49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27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27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27</v>
      </c>
      <c r="W23" s="15" t="s">
        <v>12</v>
      </c>
      <c r="X23" s="15" t="s">
        <v>12</v>
      </c>
      <c r="Y23" s="15" t="s">
        <v>28</v>
      </c>
      <c r="Z23" s="15" t="s">
        <v>12</v>
      </c>
      <c r="AA23" s="15" t="s">
        <v>12</v>
      </c>
      <c r="AB23" s="15" t="s">
        <v>12</v>
      </c>
      <c r="AC23" s="15" t="s">
        <v>27</v>
      </c>
      <c r="AD23" s="15" t="s">
        <v>12</v>
      </c>
      <c r="AE23" s="15" t="s">
        <v>28</v>
      </c>
      <c r="AF23" s="15" t="s">
        <v>12</v>
      </c>
      <c r="AG23" s="15" t="s">
        <v>12</v>
      </c>
      <c r="AH23" s="15" t="s">
        <v>28</v>
      </c>
      <c r="AI23" s="2">
        <f>COUNTIF(D23:AH23,"P")</f>
        <v>24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28</v>
      </c>
    </row>
    <row r="24" spans="1:39" ht="15">
      <c r="A24" s="15">
        <v>16</v>
      </c>
      <c r="B24" s="12" t="s">
        <v>46</v>
      </c>
      <c r="C24" s="12" t="s">
        <v>50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27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27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28</v>
      </c>
      <c r="V24" s="15" t="s">
        <v>28</v>
      </c>
      <c r="W24" s="15" t="s">
        <v>28</v>
      </c>
      <c r="X24" s="15" t="s">
        <v>28</v>
      </c>
      <c r="Y24" s="15" t="s">
        <v>28</v>
      </c>
      <c r="Z24" s="15" t="s">
        <v>28</v>
      </c>
      <c r="AA24" s="15" t="s">
        <v>28</v>
      </c>
      <c r="AB24" s="15" t="s">
        <v>28</v>
      </c>
      <c r="AC24" s="15" t="s">
        <v>28</v>
      </c>
      <c r="AD24" s="15" t="s">
        <v>28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2">
        <f>COUNTIF(D24:AH24,"P")</f>
        <v>15</v>
      </c>
      <c r="AJ24" s="2">
        <f>COUNTIF(D24:AH24,"wo")</f>
        <v>2</v>
      </c>
      <c r="AK24" s="2">
        <f>COUNTIF(D24:AE24,"CL")</f>
        <v>0</v>
      </c>
      <c r="AL24" s="2">
        <f>COUNTIF(D24:AE24,"PL")</f>
        <v>0</v>
      </c>
      <c r="AM24" s="2">
        <f>SUM(AI24:AL24)</f>
        <v>17</v>
      </c>
    </row>
    <row r="25" spans="1:39" ht="15">
      <c r="A25" s="15">
        <v>17</v>
      </c>
      <c r="B25" s="12" t="s">
        <v>47</v>
      </c>
      <c r="C25" s="12" t="s">
        <v>51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27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12</v>
      </c>
      <c r="Q25" s="15" t="s">
        <v>27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28</v>
      </c>
      <c r="W25" s="15" t="s">
        <v>28</v>
      </c>
      <c r="X25" s="15" t="s">
        <v>28</v>
      </c>
      <c r="Y25" s="15" t="s">
        <v>28</v>
      </c>
      <c r="Z25" s="15" t="s">
        <v>28</v>
      </c>
      <c r="AA25" s="15" t="s">
        <v>28</v>
      </c>
      <c r="AB25" s="15" t="s">
        <v>28</v>
      </c>
      <c r="AC25" s="15" t="s">
        <v>28</v>
      </c>
      <c r="AD25" s="15" t="s">
        <v>28</v>
      </c>
      <c r="AE25" s="15" t="s">
        <v>28</v>
      </c>
      <c r="AF25" s="15" t="s">
        <v>28</v>
      </c>
      <c r="AG25" s="15" t="s">
        <v>28</v>
      </c>
      <c r="AH25" s="15" t="s">
        <v>28</v>
      </c>
      <c r="AI25" s="2">
        <f>COUNTIF(D25:AH25,"P")</f>
        <v>16</v>
      </c>
      <c r="AJ25" s="2">
        <f>COUNTIF(D25:AH25,"wo")</f>
        <v>2</v>
      </c>
      <c r="AK25" s="2">
        <f>COUNTIF(D25:AE25,"CL")</f>
        <v>0</v>
      </c>
      <c r="AL25" s="2">
        <f>COUNTIF(D25:AE25,"PL")</f>
        <v>0</v>
      </c>
      <c r="AM25" s="2">
        <f>SUM(AI25:AL25)</f>
        <v>18</v>
      </c>
    </row>
  </sheetData>
  <sheetProtection/>
  <dataValidations count="2">
    <dataValidation type="textLength" operator="lessThanOrEqual" allowBlank="1" showInputMessage="1" showErrorMessage="1" sqref="C9:C25">
      <formula1>10</formula1>
    </dataValidation>
    <dataValidation type="textLength" operator="lessThanOrEqual" allowBlank="1" showInputMessage="1" showErrorMessage="1" sqref="B9:B25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2020-10-26T05:58:13Z</dcterms:modified>
  <cp:category/>
  <cp:version/>
  <cp:contentType/>
  <cp:contentStatus/>
</cp:coreProperties>
</file>