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Roll'!$A$8:$AL$14</definedName>
    <definedName name="_xlnm.Print_Area" localSheetId="0">'Muster Roll'!$A$1:$AL$40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40" i="5" l="1"/>
  <c r="AJ40" i="5"/>
  <c r="AI40" i="5"/>
  <c r="AH40" i="5"/>
  <c r="AK39" i="5"/>
  <c r="AJ39" i="5"/>
  <c r="AI39" i="5"/>
  <c r="AH39" i="5"/>
  <c r="AK38" i="5"/>
  <c r="AJ38" i="5"/>
  <c r="AI38" i="5"/>
  <c r="AH38" i="5"/>
  <c r="AK37" i="5"/>
  <c r="AJ37" i="5"/>
  <c r="AI37" i="5"/>
  <c r="AH37" i="5"/>
  <c r="AK36" i="5"/>
  <c r="AJ36" i="5"/>
  <c r="AI36" i="5"/>
  <c r="AH36" i="5"/>
  <c r="AK35" i="5"/>
  <c r="AJ35" i="5"/>
  <c r="AI35" i="5"/>
  <c r="AH35" i="5"/>
  <c r="AK34" i="5"/>
  <c r="AJ34" i="5"/>
  <c r="AI34" i="5"/>
  <c r="AH34" i="5"/>
  <c r="AK33" i="5"/>
  <c r="AJ33" i="5"/>
  <c r="AI33" i="5"/>
  <c r="AH33" i="5"/>
  <c r="AK32" i="5"/>
  <c r="AJ32" i="5"/>
  <c r="AI32" i="5"/>
  <c r="AH32" i="5"/>
  <c r="AK31" i="5"/>
  <c r="AJ31" i="5"/>
  <c r="AI31" i="5"/>
  <c r="AH31" i="5"/>
  <c r="AK30" i="5"/>
  <c r="AJ30" i="5"/>
  <c r="AI30" i="5"/>
  <c r="AH30" i="5"/>
  <c r="AK29" i="5"/>
  <c r="AJ29" i="5"/>
  <c r="AI29" i="5"/>
  <c r="AH29" i="5"/>
  <c r="AK28" i="5"/>
  <c r="AJ28" i="5"/>
  <c r="AI28" i="5"/>
  <c r="AH28" i="5"/>
  <c r="AK27" i="5"/>
  <c r="AJ27" i="5"/>
  <c r="AI27" i="5"/>
  <c r="AH27" i="5"/>
  <c r="AK26" i="5"/>
  <c r="AJ26" i="5"/>
  <c r="AI26" i="5"/>
  <c r="AH26" i="5"/>
  <c r="AK25" i="5"/>
  <c r="AJ25" i="5"/>
  <c r="AI25" i="5"/>
  <c r="AH25" i="5"/>
  <c r="AK24" i="5"/>
  <c r="AJ24" i="5"/>
  <c r="AI24" i="5"/>
  <c r="AH24" i="5"/>
  <c r="AK23" i="5"/>
  <c r="AJ23" i="5"/>
  <c r="AI23" i="5"/>
  <c r="AH23" i="5"/>
  <c r="AK22" i="5"/>
  <c r="AJ22" i="5"/>
  <c r="AI22" i="5"/>
  <c r="AH22" i="5"/>
  <c r="AK21" i="5"/>
  <c r="AJ21" i="5"/>
  <c r="AI21" i="5"/>
  <c r="AH21" i="5"/>
  <c r="AK20" i="5"/>
  <c r="AJ20" i="5"/>
  <c r="AI20" i="5"/>
  <c r="AH20" i="5"/>
  <c r="AK19" i="5"/>
  <c r="AJ19" i="5"/>
  <c r="AI19" i="5"/>
  <c r="AH19" i="5"/>
  <c r="AK18" i="5"/>
  <c r="AJ18" i="5"/>
  <c r="AI18" i="5"/>
  <c r="AH18" i="5"/>
  <c r="AK17" i="5"/>
  <c r="AJ17" i="5"/>
  <c r="AI17" i="5"/>
  <c r="AH17" i="5"/>
  <c r="AK16" i="5"/>
  <c r="AJ16" i="5"/>
  <c r="AI16" i="5"/>
  <c r="AH16" i="5"/>
  <c r="AK15" i="5"/>
  <c r="AJ15" i="5"/>
  <c r="AI15" i="5"/>
  <c r="AH15" i="5"/>
  <c r="AK14" i="5"/>
  <c r="AJ14" i="5"/>
  <c r="AI14" i="5"/>
  <c r="AH14" i="5"/>
  <c r="AK13" i="5"/>
  <c r="AJ13" i="5"/>
  <c r="AI13" i="5"/>
  <c r="AH13" i="5"/>
  <c r="AK12" i="5"/>
  <c r="AJ12" i="5"/>
  <c r="AI12" i="5"/>
  <c r="AH12" i="5"/>
  <c r="AK11" i="5"/>
  <c r="AJ11" i="5"/>
  <c r="AI11" i="5"/>
  <c r="AH11" i="5"/>
  <c r="AK10" i="5"/>
  <c r="AJ10" i="5"/>
  <c r="AI10" i="5"/>
  <c r="AH10" i="5"/>
  <c r="AI9" i="5"/>
  <c r="AH9" i="5"/>
  <c r="AK9" i="5"/>
  <c r="AJ9" i="5"/>
  <c r="AL10" i="5" l="1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9" i="5"/>
</calcChain>
</file>

<file path=xl/sharedStrings.xml><?xml version="1.0" encoding="utf-8"?>
<sst xmlns="http://schemas.openxmlformats.org/spreadsheetml/2006/main" count="1040" uniqueCount="82">
  <si>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</si>
  <si>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</si>
  <si>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</si>
  <si>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</si>
  <si>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</si>
  <si>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</si>
  <si>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</si>
  <si>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</si>
  <si>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</si>
  <si>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</si>
  <si>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</si>
  <si>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</si>
  <si>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</si>
  <si>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</si>
  <si>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</si>
  <si>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</si>
  <si>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</si>
  <si>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</si>
  <si>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</si>
  <si>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</si>
  <si>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G128601</t>
  </si>
  <si>
    <t>BIRENDRA SINGH KORANGA</t>
  </si>
  <si>
    <t>G135052</t>
  </si>
  <si>
    <t>PRAVIN  SHARMA</t>
  </si>
  <si>
    <t>G075996</t>
  </si>
  <si>
    <t>GOPAL NANDAN PRASAD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</si>
  <si>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</si>
  <si>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</si>
  <si>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</si>
  <si>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</si>
  <si>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</si>
  <si>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</si>
  <si>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</si>
  <si>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G187253</t>
  </si>
  <si>
    <t>MANISH  KUMAR</t>
  </si>
  <si>
    <t>G024917</t>
  </si>
  <si>
    <t>G133254</t>
  </si>
  <si>
    <t>G150622</t>
  </si>
  <si>
    <t>G160921</t>
  </si>
  <si>
    <t>G175500</t>
  </si>
  <si>
    <t>G189693</t>
  </si>
  <si>
    <t>G198037</t>
  </si>
  <si>
    <t>G222623</t>
  </si>
  <si>
    <t>G223004</t>
  </si>
  <si>
    <t>G223023</t>
  </si>
  <si>
    <t>G223307</t>
  </si>
  <si>
    <t>G223341</t>
  </si>
  <si>
    <t>G223391</t>
  </si>
  <si>
    <t>G223695</t>
  </si>
  <si>
    <t>G223902</t>
  </si>
  <si>
    <t>G224029</t>
  </si>
  <si>
    <t>G224186</t>
  </si>
  <si>
    <t>G227979</t>
  </si>
  <si>
    <t>G230061</t>
  </si>
  <si>
    <t xml:space="preserve">SANJAY KUMAR </t>
  </si>
  <si>
    <t>RAJ  KUMAR</t>
  </si>
  <si>
    <t>ABHIJIT  KUMAR</t>
  </si>
  <si>
    <t>DHARMENDRA  SRIVASTAVA</t>
  </si>
  <si>
    <t>VIJAY KUMAR TRIPATHI</t>
  </si>
  <si>
    <t>DHARMENDRA KUMAR SINGH</t>
  </si>
  <si>
    <t>MANI BHUSHAN JHA</t>
  </si>
  <si>
    <t>AMIT KUMAR UPADHAYA</t>
  </si>
  <si>
    <t>RAJIB  HALDAR</t>
  </si>
  <si>
    <t xml:space="preserve">SANDIP  </t>
  </si>
  <si>
    <t>VISHAL  KUMAR</t>
  </si>
  <si>
    <t>SANDEEP  KUMAR</t>
  </si>
  <si>
    <t>ANAMIKA  ANAMI</t>
  </si>
  <si>
    <t>PINTU  SHARMA</t>
  </si>
  <si>
    <t>MOHIT  SINGH</t>
  </si>
  <si>
    <t>MOHIT KUMAR SHARMA</t>
  </si>
  <si>
    <t>SANJAY KUMAR MANDAL</t>
  </si>
  <si>
    <t>UPENDRA  KUMAR</t>
  </si>
  <si>
    <t xml:space="preserve">VIKASH FOJDAR </t>
  </si>
  <si>
    <t>G128430</t>
  </si>
  <si>
    <t>G193276</t>
  </si>
  <si>
    <t>G235997</t>
  </si>
  <si>
    <t>KUNDAN  KUMAR</t>
  </si>
  <si>
    <t>CHANDAN KUMAR MISHRA</t>
  </si>
  <si>
    <t>SATISH  KUMAR</t>
  </si>
  <si>
    <t>G235993</t>
  </si>
  <si>
    <t>SUDHIR  KUMAR</t>
  </si>
  <si>
    <t>For the Month:-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</si>
</sst>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abSelected="1" workbookViewId="0">
      <selection activeCell="AA4" sqref="AA4"/>
    </sheetView>
  </sheetViews>
  <sheetFormatPr defaultRowHeight="15" x14ac:dyDescent="0.25"/>
  <cols>
    <col min="1" max="1" width="6.140625" customWidth="1"/>
    <col min="3" max="3" width="26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15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81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9">
        <v>1</v>
      </c>
      <c r="B9" s="20" t="s">
        <v>26</v>
      </c>
      <c r="C9" s="20" t="s">
        <v>29</v>
      </c>
      <c r="D9" s="19" t="s">
        <v>13</v>
      </c>
      <c r="E9" s="19" t="s">
        <v>13</v>
      </c>
      <c r="F9" s="19" t="s">
        <v>32</v>
      </c>
      <c r="G9" s="19" t="s">
        <v>13</v>
      </c>
      <c r="H9" s="19" t="s">
        <v>13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32</v>
      </c>
      <c r="N9" s="19" t="s">
        <v>13</v>
      </c>
      <c r="O9" s="19" t="s">
        <v>13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32</v>
      </c>
      <c r="U9" s="19" t="s">
        <v>13</v>
      </c>
      <c r="V9" s="19" t="s">
        <v>13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32</v>
      </c>
      <c r="AB9" s="19" t="s">
        <v>13</v>
      </c>
      <c r="AC9" s="19" t="s">
        <v>13</v>
      </c>
      <c r="AD9" s="19" t="s">
        <v>13</v>
      </c>
      <c r="AE9" s="19" t="s">
        <v>13</v>
      </c>
      <c r="AF9" s="19" t="s">
        <v>13</v>
      </c>
      <c r="AG9" s="19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 t="shared" ref="AL9:AL40" si="0">SUM(AH9:AK9)</f>
        <v>30</v>
      </c>
    </row>
    <row r="10" spans="1:38" ht="15" customHeight="1" x14ac:dyDescent="0.25">
      <c r="A10" s="19">
        <v>2</v>
      </c>
      <c r="B10" s="20" t="s">
        <v>16</v>
      </c>
      <c r="C10" s="20" t="s">
        <v>17</v>
      </c>
      <c r="D10" s="19" t="s">
        <v>13</v>
      </c>
      <c r="E10" s="19" t="s">
        <v>13</v>
      </c>
      <c r="F10" s="19" t="s">
        <v>13</v>
      </c>
      <c r="G10" s="19" t="s">
        <v>32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32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32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32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 t="shared" si="0"/>
        <v>30</v>
      </c>
    </row>
    <row r="11" spans="1:38" ht="15" customHeight="1" x14ac:dyDescent="0.25">
      <c r="A11" s="1">
        <v>3</v>
      </c>
      <c r="B11" s="20" t="s">
        <v>18</v>
      </c>
      <c r="C11" s="20" t="s">
        <v>19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32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32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32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32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5">
        <f>COUNTIF(D11:AG11,"p")</f>
        <v>26</v>
      </c>
      <c r="AI11" s="15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 t="shared" si="0"/>
        <v>30</v>
      </c>
    </row>
    <row r="12" spans="1:38" ht="15" customHeight="1" x14ac:dyDescent="0.25">
      <c r="A12" s="19">
        <v>4</v>
      </c>
      <c r="B12" s="20" t="s">
        <v>35</v>
      </c>
      <c r="C12" s="20" t="s">
        <v>54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32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32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32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32</v>
      </c>
      <c r="AE12" s="19" t="s">
        <v>13</v>
      </c>
      <c r="AF12" s="19" t="s">
        <v>13</v>
      </c>
      <c r="AG12" s="19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 t="shared" si="0"/>
        <v>30</v>
      </c>
    </row>
    <row r="13" spans="1:38" ht="15" customHeight="1" x14ac:dyDescent="0.25">
      <c r="A13" s="19">
        <v>5</v>
      </c>
      <c r="B13" s="20" t="s">
        <v>73</v>
      </c>
      <c r="C13" s="20" t="s">
        <v>76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13</v>
      </c>
      <c r="J13" s="19" t="s">
        <v>32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13</v>
      </c>
      <c r="Q13" s="19" t="s">
        <v>32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13</v>
      </c>
      <c r="X13" s="19" t="s">
        <v>32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13</v>
      </c>
      <c r="AE13" s="19" t="s">
        <v>32</v>
      </c>
      <c r="AF13" s="19" t="s">
        <v>13</v>
      </c>
      <c r="AG13" s="19" t="s">
        <v>13</v>
      </c>
      <c r="AH13" s="15">
        <f>COUNTIF(D13:AG13,"p")</f>
        <v>26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 t="shared" si="0"/>
        <v>30</v>
      </c>
    </row>
    <row r="14" spans="1:38" ht="15" customHeight="1" x14ac:dyDescent="0.25">
      <c r="A14" s="1">
        <v>6</v>
      </c>
      <c r="B14" s="20" t="s">
        <v>20</v>
      </c>
      <c r="C14" s="20" t="s">
        <v>21</v>
      </c>
      <c r="D14" s="19" t="s">
        <v>13</v>
      </c>
      <c r="E14" s="19" t="s">
        <v>13</v>
      </c>
      <c r="F14" s="19" t="s">
        <v>32</v>
      </c>
      <c r="G14" s="19" t="s">
        <v>13</v>
      </c>
      <c r="H14" s="19" t="s">
        <v>13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32</v>
      </c>
      <c r="N14" s="19" t="s">
        <v>13</v>
      </c>
      <c r="O14" s="19" t="s">
        <v>13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32</v>
      </c>
      <c r="U14" s="19" t="s">
        <v>13</v>
      </c>
      <c r="V14" s="19" t="s">
        <v>13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32</v>
      </c>
      <c r="AB14" s="19" t="s">
        <v>13</v>
      </c>
      <c r="AC14" s="19" t="s">
        <v>13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5">
        <f>COUNTIF(D14:AG14,"p")</f>
        <v>26</v>
      </c>
      <c r="AI14" s="15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 t="shared" si="0"/>
        <v>30</v>
      </c>
    </row>
    <row r="15" spans="1:38" x14ac:dyDescent="0.25">
      <c r="A15" s="19">
        <v>7</v>
      </c>
      <c r="B15" s="20" t="s">
        <v>36</v>
      </c>
      <c r="C15" s="20" t="s">
        <v>55</v>
      </c>
      <c r="D15" s="19" t="s">
        <v>13</v>
      </c>
      <c r="E15" s="19" t="s">
        <v>13</v>
      </c>
      <c r="F15" s="19" t="s">
        <v>13</v>
      </c>
      <c r="G15" s="19" t="s">
        <v>32</v>
      </c>
      <c r="H15" s="19" t="s">
        <v>13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32</v>
      </c>
      <c r="O15" s="19" t="s">
        <v>13</v>
      </c>
      <c r="P15" s="19" t="s">
        <v>13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32</v>
      </c>
      <c r="V15" s="19" t="s">
        <v>13</v>
      </c>
      <c r="W15" s="19" t="s">
        <v>13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32</v>
      </c>
      <c r="AC15" s="19" t="s">
        <v>13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5">
        <f>COUNTIF(D15:AG15,"p")</f>
        <v>26</v>
      </c>
      <c r="AI15" s="15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 t="shared" si="0"/>
        <v>30</v>
      </c>
    </row>
    <row r="16" spans="1:38" x14ac:dyDescent="0.25">
      <c r="A16" s="19">
        <v>8</v>
      </c>
      <c r="B16" s="20" t="s">
        <v>22</v>
      </c>
      <c r="C16" s="20" t="s">
        <v>23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32</v>
      </c>
      <c r="I16" s="19" t="s">
        <v>13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32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32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32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 t="shared" si="0"/>
        <v>30</v>
      </c>
    </row>
    <row r="17" spans="1:38" x14ac:dyDescent="0.25">
      <c r="A17" s="1">
        <v>9</v>
      </c>
      <c r="B17" s="20" t="s">
        <v>37</v>
      </c>
      <c r="C17" s="20" t="s">
        <v>56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32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13</v>
      </c>
      <c r="P17" s="19" t="s">
        <v>32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13</v>
      </c>
      <c r="W17" s="19" t="s">
        <v>32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32</v>
      </c>
      <c r="AE17" s="19" t="s">
        <v>13</v>
      </c>
      <c r="AF17" s="19" t="s">
        <v>13</v>
      </c>
      <c r="AG17" s="19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 t="shared" si="0"/>
        <v>30</v>
      </c>
    </row>
    <row r="18" spans="1:38" x14ac:dyDescent="0.25">
      <c r="A18" s="19">
        <v>10</v>
      </c>
      <c r="B18" s="20" t="s">
        <v>38</v>
      </c>
      <c r="C18" s="20" t="s">
        <v>57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13</v>
      </c>
      <c r="I18" s="19" t="s">
        <v>13</v>
      </c>
      <c r="J18" s="19" t="s">
        <v>32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13</v>
      </c>
      <c r="P18" s="19" t="s">
        <v>13</v>
      </c>
      <c r="Q18" s="19" t="s">
        <v>32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13</v>
      </c>
      <c r="W18" s="19" t="s">
        <v>13</v>
      </c>
      <c r="X18" s="19" t="s">
        <v>32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13</v>
      </c>
      <c r="AD18" s="19" t="s">
        <v>13</v>
      </c>
      <c r="AE18" s="19" t="s">
        <v>32</v>
      </c>
      <c r="AF18" s="19" t="s">
        <v>13</v>
      </c>
      <c r="AG18" s="19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 t="shared" si="0"/>
        <v>30</v>
      </c>
    </row>
    <row r="19" spans="1:38" x14ac:dyDescent="0.25">
      <c r="A19" s="19">
        <v>11</v>
      </c>
      <c r="B19" s="20" t="s">
        <v>39</v>
      </c>
      <c r="C19" s="20" t="s">
        <v>58</v>
      </c>
      <c r="D19" s="19" t="s">
        <v>13</v>
      </c>
      <c r="E19" s="19" t="s">
        <v>13</v>
      </c>
      <c r="F19" s="19" t="s">
        <v>32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32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32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32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 t="shared" si="0"/>
        <v>30</v>
      </c>
    </row>
    <row r="20" spans="1:38" x14ac:dyDescent="0.25">
      <c r="A20" s="1">
        <v>12</v>
      </c>
      <c r="B20" s="20" t="s">
        <v>33</v>
      </c>
      <c r="C20" s="20" t="s">
        <v>34</v>
      </c>
      <c r="D20" s="19" t="s">
        <v>13</v>
      </c>
      <c r="E20" s="19" t="s">
        <v>13</v>
      </c>
      <c r="F20" s="19" t="s">
        <v>13</v>
      </c>
      <c r="G20" s="19" t="s">
        <v>32</v>
      </c>
      <c r="H20" s="19" t="s">
        <v>13</v>
      </c>
      <c r="I20" s="19" t="s">
        <v>13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32</v>
      </c>
      <c r="O20" s="19" t="s">
        <v>13</v>
      </c>
      <c r="P20" s="19" t="s">
        <v>13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32</v>
      </c>
      <c r="V20" s="19" t="s">
        <v>13</v>
      </c>
      <c r="W20" s="19" t="s">
        <v>13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32</v>
      </c>
      <c r="AC20" s="19" t="s">
        <v>13</v>
      </c>
      <c r="AD20" s="19" t="s">
        <v>13</v>
      </c>
      <c r="AE20" s="19" t="s">
        <v>13</v>
      </c>
      <c r="AF20" s="19" t="s">
        <v>13</v>
      </c>
      <c r="AG20" s="19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 t="shared" si="0"/>
        <v>30</v>
      </c>
    </row>
    <row r="21" spans="1:38" x14ac:dyDescent="0.25">
      <c r="A21" s="19">
        <v>13</v>
      </c>
      <c r="B21" s="20" t="s">
        <v>40</v>
      </c>
      <c r="C21" s="20" t="s">
        <v>59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32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32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32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32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 t="shared" si="0"/>
        <v>30</v>
      </c>
    </row>
    <row r="22" spans="1:38" x14ac:dyDescent="0.25">
      <c r="A22" s="19">
        <v>14</v>
      </c>
      <c r="B22" s="20" t="s">
        <v>74</v>
      </c>
      <c r="C22" s="20" t="s">
        <v>77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13</v>
      </c>
      <c r="I22" s="19" t="s">
        <v>32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13</v>
      </c>
      <c r="P22" s="19" t="s">
        <v>32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13</v>
      </c>
      <c r="W22" s="19" t="s">
        <v>32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13</v>
      </c>
      <c r="AD22" s="19" t="s">
        <v>32</v>
      </c>
      <c r="AE22" s="19" t="s">
        <v>13</v>
      </c>
      <c r="AF22" s="19" t="s">
        <v>13</v>
      </c>
      <c r="AG22" s="19" t="s">
        <v>13</v>
      </c>
      <c r="AH22" s="15">
        <f>COUNTIF(D22:AG22,"p")</f>
        <v>26</v>
      </c>
      <c r="AI22" s="15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 t="shared" si="0"/>
        <v>30</v>
      </c>
    </row>
    <row r="23" spans="1:38" x14ac:dyDescent="0.25">
      <c r="A23" s="1">
        <v>15</v>
      </c>
      <c r="B23" s="20" t="s">
        <v>41</v>
      </c>
      <c r="C23" s="20" t="s">
        <v>60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13</v>
      </c>
      <c r="J23" s="19" t="s">
        <v>32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13</v>
      </c>
      <c r="Q23" s="19" t="s">
        <v>32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13</v>
      </c>
      <c r="W23" s="19" t="s">
        <v>13</v>
      </c>
      <c r="X23" s="19" t="s">
        <v>32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13</v>
      </c>
      <c r="AD23" s="19" t="s">
        <v>13</v>
      </c>
      <c r="AE23" s="19" t="s">
        <v>32</v>
      </c>
      <c r="AF23" s="19" t="s">
        <v>13</v>
      </c>
      <c r="AG23" s="19" t="s">
        <v>13</v>
      </c>
      <c r="AH23" s="15">
        <f>COUNTIF(D23:AG23,"p")</f>
        <v>26</v>
      </c>
      <c r="AI23" s="15">
        <f>COUNTIF(D23:AG23,"wo")</f>
        <v>4</v>
      </c>
      <c r="AJ23" s="16">
        <f>COUNTIF(D23:AE23,"CL")</f>
        <v>0</v>
      </c>
      <c r="AK23" s="16">
        <f>COUNTIF(D23:AE23,"PL")</f>
        <v>0</v>
      </c>
      <c r="AL23" s="16">
        <f t="shared" si="0"/>
        <v>30</v>
      </c>
    </row>
    <row r="24" spans="1:38" x14ac:dyDescent="0.25">
      <c r="A24" s="19">
        <v>16</v>
      </c>
      <c r="B24" s="20" t="s">
        <v>42</v>
      </c>
      <c r="C24" s="20" t="s">
        <v>61</v>
      </c>
      <c r="D24" s="19" t="s">
        <v>13</v>
      </c>
      <c r="E24" s="19" t="s">
        <v>13</v>
      </c>
      <c r="F24" s="19" t="s">
        <v>32</v>
      </c>
      <c r="G24" s="19" t="s">
        <v>13</v>
      </c>
      <c r="H24" s="19" t="s">
        <v>13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32</v>
      </c>
      <c r="N24" s="19" t="s">
        <v>13</v>
      </c>
      <c r="O24" s="19" t="s">
        <v>13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32</v>
      </c>
      <c r="U24" s="19" t="s">
        <v>13</v>
      </c>
      <c r="V24" s="19" t="s">
        <v>13</v>
      </c>
      <c r="W24" s="19" t="s">
        <v>13</v>
      </c>
      <c r="X24" s="19" t="s">
        <v>13</v>
      </c>
      <c r="Y24" s="19" t="s">
        <v>13</v>
      </c>
      <c r="Z24" s="19" t="s">
        <v>13</v>
      </c>
      <c r="AA24" s="19" t="s">
        <v>32</v>
      </c>
      <c r="AB24" s="19" t="s">
        <v>13</v>
      </c>
      <c r="AC24" s="19" t="s">
        <v>13</v>
      </c>
      <c r="AD24" s="19" t="s">
        <v>13</v>
      </c>
      <c r="AE24" s="19" t="s">
        <v>13</v>
      </c>
      <c r="AF24" s="19" t="s">
        <v>13</v>
      </c>
      <c r="AG24" s="19" t="s">
        <v>13</v>
      </c>
      <c r="AH24" s="15">
        <f>COUNTIF(D24:AG24,"p")</f>
        <v>26</v>
      </c>
      <c r="AI24" s="15">
        <f>COUNTIF(D24:AG24,"wo")</f>
        <v>4</v>
      </c>
      <c r="AJ24" s="16">
        <f>COUNTIF(D24:AE24,"CL")</f>
        <v>0</v>
      </c>
      <c r="AK24" s="16">
        <f>COUNTIF(D24:AE24,"PL")</f>
        <v>0</v>
      </c>
      <c r="AL24" s="16">
        <f t="shared" si="0"/>
        <v>30</v>
      </c>
    </row>
    <row r="25" spans="1:38" x14ac:dyDescent="0.25">
      <c r="A25" s="19">
        <v>17</v>
      </c>
      <c r="B25" s="20" t="s">
        <v>43</v>
      </c>
      <c r="C25" s="20" t="s">
        <v>62</v>
      </c>
      <c r="D25" s="19" t="s">
        <v>13</v>
      </c>
      <c r="E25" s="19" t="s">
        <v>13</v>
      </c>
      <c r="F25" s="19" t="s">
        <v>13</v>
      </c>
      <c r="G25" s="19" t="s">
        <v>32</v>
      </c>
      <c r="H25" s="19" t="s">
        <v>13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32</v>
      </c>
      <c r="O25" s="19" t="s">
        <v>13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32</v>
      </c>
      <c r="V25" s="19" t="s">
        <v>13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32</v>
      </c>
      <c r="AC25" s="19" t="s">
        <v>13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5">
        <f>COUNTIF(D25:AG25,"p")</f>
        <v>26</v>
      </c>
      <c r="AI25" s="15">
        <f>COUNTIF(D25:AG25,"wo")</f>
        <v>4</v>
      </c>
      <c r="AJ25" s="16">
        <f>COUNTIF(D25:AE25,"CL")</f>
        <v>0</v>
      </c>
      <c r="AK25" s="16">
        <f>COUNTIF(D25:AE25,"PL")</f>
        <v>0</v>
      </c>
      <c r="AL25" s="16">
        <f t="shared" si="0"/>
        <v>30</v>
      </c>
    </row>
    <row r="26" spans="1:38" x14ac:dyDescent="0.25">
      <c r="A26" s="1">
        <v>18</v>
      </c>
      <c r="B26" s="20" t="s">
        <v>44</v>
      </c>
      <c r="C26" s="20" t="s">
        <v>63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32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32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32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32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5">
        <f>COUNTIF(D26:AG26,"p")</f>
        <v>26</v>
      </c>
      <c r="AI26" s="15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 t="shared" si="0"/>
        <v>30</v>
      </c>
    </row>
    <row r="27" spans="1:38" x14ac:dyDescent="0.25">
      <c r="A27" s="19">
        <v>19</v>
      </c>
      <c r="B27" s="20" t="s">
        <v>45</v>
      </c>
      <c r="C27" s="20" t="s">
        <v>64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32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32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32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32</v>
      </c>
      <c r="AE27" s="19" t="s">
        <v>13</v>
      </c>
      <c r="AF27" s="19" t="s">
        <v>13</v>
      </c>
      <c r="AG27" s="19" t="s">
        <v>13</v>
      </c>
      <c r="AH27" s="15">
        <f>COUNTIF(D27:AG27,"p")</f>
        <v>26</v>
      </c>
      <c r="AI27" s="15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 t="shared" si="0"/>
        <v>30</v>
      </c>
    </row>
    <row r="28" spans="1:38" x14ac:dyDescent="0.25">
      <c r="A28" s="19">
        <v>20</v>
      </c>
      <c r="B28" s="20" t="s">
        <v>46</v>
      </c>
      <c r="C28" s="20" t="s">
        <v>65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13</v>
      </c>
      <c r="J28" s="19" t="s">
        <v>32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13</v>
      </c>
      <c r="Q28" s="19" t="s">
        <v>32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13</v>
      </c>
      <c r="X28" s="19" t="s">
        <v>32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13</v>
      </c>
      <c r="AE28" s="19" t="s">
        <v>32</v>
      </c>
      <c r="AF28" s="19" t="s">
        <v>13</v>
      </c>
      <c r="AG28" s="19" t="s">
        <v>13</v>
      </c>
      <c r="AH28" s="15">
        <f>COUNTIF(D28:AG28,"p")</f>
        <v>26</v>
      </c>
      <c r="AI28" s="15">
        <f>COUNTIF(D28:AG28,"wo")</f>
        <v>4</v>
      </c>
      <c r="AJ28" s="16">
        <f>COUNTIF(D28:AE28,"CL")</f>
        <v>0</v>
      </c>
      <c r="AK28" s="16">
        <f>COUNTIF(D28:AE28,"PL")</f>
        <v>0</v>
      </c>
      <c r="AL28" s="16">
        <f t="shared" si="0"/>
        <v>30</v>
      </c>
    </row>
    <row r="29" spans="1:38" x14ac:dyDescent="0.25">
      <c r="A29" s="1">
        <v>21</v>
      </c>
      <c r="B29" s="20" t="s">
        <v>47</v>
      </c>
      <c r="C29" s="20" t="s">
        <v>66</v>
      </c>
      <c r="D29" s="19" t="s">
        <v>13</v>
      </c>
      <c r="E29" s="19" t="s">
        <v>13</v>
      </c>
      <c r="F29" s="19" t="s">
        <v>32</v>
      </c>
      <c r="G29" s="19" t="s">
        <v>13</v>
      </c>
      <c r="H29" s="19" t="s">
        <v>13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32</v>
      </c>
      <c r="N29" s="19" t="s">
        <v>13</v>
      </c>
      <c r="O29" s="19" t="s">
        <v>13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32</v>
      </c>
      <c r="U29" s="19" t="s">
        <v>13</v>
      </c>
      <c r="V29" s="19" t="s">
        <v>13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32</v>
      </c>
      <c r="AB29" s="19" t="s">
        <v>13</v>
      </c>
      <c r="AC29" s="19" t="s">
        <v>13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5">
        <f>COUNTIF(D29:AG29,"p")</f>
        <v>26</v>
      </c>
      <c r="AI29" s="15">
        <f>COUNTIF(D29:AG29,"wo")</f>
        <v>4</v>
      </c>
      <c r="AJ29" s="16">
        <f>COUNTIF(D29:AE29,"CL")</f>
        <v>0</v>
      </c>
      <c r="AK29" s="16">
        <f>COUNTIF(D29:AE29,"PL")</f>
        <v>0</v>
      </c>
      <c r="AL29" s="16">
        <f t="shared" si="0"/>
        <v>30</v>
      </c>
    </row>
    <row r="30" spans="1:38" x14ac:dyDescent="0.25">
      <c r="A30" s="19">
        <v>22</v>
      </c>
      <c r="B30" s="20" t="s">
        <v>48</v>
      </c>
      <c r="C30" s="20" t="s">
        <v>67</v>
      </c>
      <c r="D30" s="19" t="s">
        <v>13</v>
      </c>
      <c r="E30" s="19" t="s">
        <v>13</v>
      </c>
      <c r="F30" s="19" t="s">
        <v>13</v>
      </c>
      <c r="G30" s="19" t="s">
        <v>32</v>
      </c>
      <c r="H30" s="19" t="s">
        <v>13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32</v>
      </c>
      <c r="O30" s="19" t="s">
        <v>13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32</v>
      </c>
      <c r="V30" s="19" t="s">
        <v>13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32</v>
      </c>
      <c r="AC30" s="19" t="s">
        <v>13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5">
        <f>COUNTIF(D30:AG30,"p")</f>
        <v>26</v>
      </c>
      <c r="AI30" s="15">
        <f>COUNTIF(D30:AG30,"wo")</f>
        <v>4</v>
      </c>
      <c r="AJ30" s="16">
        <f>COUNTIF(D30:AE30,"CL")</f>
        <v>0</v>
      </c>
      <c r="AK30" s="16">
        <f>COUNTIF(D30:AE30,"PL")</f>
        <v>0</v>
      </c>
      <c r="AL30" s="16">
        <f t="shared" si="0"/>
        <v>30</v>
      </c>
    </row>
    <row r="31" spans="1:38" x14ac:dyDescent="0.25">
      <c r="A31" s="19">
        <v>23</v>
      </c>
      <c r="B31" s="20" t="s">
        <v>49</v>
      </c>
      <c r="C31" s="20" t="s">
        <v>68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32</v>
      </c>
      <c r="I31" s="19" t="s">
        <v>13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32</v>
      </c>
      <c r="P31" s="19" t="s">
        <v>13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32</v>
      </c>
      <c r="W31" s="19" t="s">
        <v>13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32</v>
      </c>
      <c r="AD31" s="19" t="s">
        <v>13</v>
      </c>
      <c r="AE31" s="19" t="s">
        <v>13</v>
      </c>
      <c r="AF31" s="19" t="s">
        <v>13</v>
      </c>
      <c r="AG31" s="19" t="s">
        <v>13</v>
      </c>
      <c r="AH31" s="15">
        <f>COUNTIF(D31:AG31,"p")</f>
        <v>26</v>
      </c>
      <c r="AI31" s="15">
        <f>COUNTIF(D31:AG31,"wo")</f>
        <v>4</v>
      </c>
      <c r="AJ31" s="16">
        <f>COUNTIF(D31:AE31,"CL")</f>
        <v>0</v>
      </c>
      <c r="AK31" s="16">
        <f>COUNTIF(D31:AE31,"PL")</f>
        <v>0</v>
      </c>
      <c r="AL31" s="16">
        <f t="shared" si="0"/>
        <v>30</v>
      </c>
    </row>
    <row r="32" spans="1:38" x14ac:dyDescent="0.25">
      <c r="A32" s="1">
        <v>24</v>
      </c>
      <c r="B32" s="20" t="s">
        <v>50</v>
      </c>
      <c r="C32" s="20" t="s">
        <v>69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13</v>
      </c>
      <c r="I32" s="19" t="s">
        <v>32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13</v>
      </c>
      <c r="P32" s="19" t="s">
        <v>32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32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32</v>
      </c>
      <c r="AE32" s="19" t="s">
        <v>13</v>
      </c>
      <c r="AF32" s="19" t="s">
        <v>13</v>
      </c>
      <c r="AG32" s="19" t="s">
        <v>13</v>
      </c>
      <c r="AH32" s="15">
        <f>COUNTIF(D32:AG32,"p")</f>
        <v>26</v>
      </c>
      <c r="AI32" s="15">
        <f>COUNTIF(D32:AG32,"wo")</f>
        <v>4</v>
      </c>
      <c r="AJ32" s="16">
        <f>COUNTIF(D32:AE32,"CL")</f>
        <v>0</v>
      </c>
      <c r="AK32" s="16">
        <f>COUNTIF(D32:AE32,"PL")</f>
        <v>0</v>
      </c>
      <c r="AL32" s="16">
        <f t="shared" si="0"/>
        <v>30</v>
      </c>
    </row>
    <row r="33" spans="1:38" x14ac:dyDescent="0.25">
      <c r="A33" s="19">
        <v>25</v>
      </c>
      <c r="B33" s="20" t="s">
        <v>51</v>
      </c>
      <c r="C33" s="20" t="s">
        <v>70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13</v>
      </c>
      <c r="I33" s="19" t="s">
        <v>13</v>
      </c>
      <c r="J33" s="19" t="s">
        <v>32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13</v>
      </c>
      <c r="P33" s="19" t="s">
        <v>13</v>
      </c>
      <c r="Q33" s="19" t="s">
        <v>32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13</v>
      </c>
      <c r="W33" s="19" t="s">
        <v>13</v>
      </c>
      <c r="X33" s="19" t="s">
        <v>32</v>
      </c>
      <c r="Y33" s="19" t="s">
        <v>13</v>
      </c>
      <c r="Z33" s="19" t="s">
        <v>13</v>
      </c>
      <c r="AA33" s="19" t="s">
        <v>13</v>
      </c>
      <c r="AB33" s="19" t="s">
        <v>13</v>
      </c>
      <c r="AC33" s="19" t="s">
        <v>13</v>
      </c>
      <c r="AD33" s="19" t="s">
        <v>13</v>
      </c>
      <c r="AE33" s="19" t="s">
        <v>32</v>
      </c>
      <c r="AF33" s="19" t="s">
        <v>13</v>
      </c>
      <c r="AG33" s="19" t="s">
        <v>13</v>
      </c>
      <c r="AH33" s="15">
        <f>COUNTIF(D33:AG33,"p")</f>
        <v>26</v>
      </c>
      <c r="AI33" s="15">
        <f>COUNTIF(D33:AG33,"wo")</f>
        <v>4</v>
      </c>
      <c r="AJ33" s="16">
        <f>COUNTIF(D33:AE33,"CL")</f>
        <v>0</v>
      </c>
      <c r="AK33" s="16">
        <f>COUNTIF(D33:AE33,"PL")</f>
        <v>0</v>
      </c>
      <c r="AL33" s="16">
        <f t="shared" si="0"/>
        <v>30</v>
      </c>
    </row>
    <row r="34" spans="1:38" x14ac:dyDescent="0.25">
      <c r="A34" s="19">
        <v>26</v>
      </c>
      <c r="B34" s="20" t="s">
        <v>52</v>
      </c>
      <c r="C34" s="20" t="s">
        <v>71</v>
      </c>
      <c r="D34" s="19" t="s">
        <v>13</v>
      </c>
      <c r="E34" s="19" t="s">
        <v>13</v>
      </c>
      <c r="F34" s="19" t="s">
        <v>32</v>
      </c>
      <c r="G34" s="19" t="s">
        <v>13</v>
      </c>
      <c r="H34" s="19" t="s">
        <v>13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32</v>
      </c>
      <c r="N34" s="19" t="s">
        <v>13</v>
      </c>
      <c r="O34" s="19" t="s">
        <v>13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32</v>
      </c>
      <c r="U34" s="19" t="s">
        <v>13</v>
      </c>
      <c r="V34" s="19" t="s">
        <v>13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32</v>
      </c>
      <c r="AB34" s="19" t="s">
        <v>13</v>
      </c>
      <c r="AC34" s="19" t="s">
        <v>13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5">
        <f>COUNTIF(D34:AG34,"p")</f>
        <v>26</v>
      </c>
      <c r="AI34" s="15">
        <f>COUNTIF(D34:AG34,"wo")</f>
        <v>4</v>
      </c>
      <c r="AJ34" s="16">
        <f>COUNTIF(D34:AE34,"CL")</f>
        <v>0</v>
      </c>
      <c r="AK34" s="16">
        <f>COUNTIF(D34:AE34,"PL")</f>
        <v>0</v>
      </c>
      <c r="AL34" s="16">
        <f t="shared" si="0"/>
        <v>30</v>
      </c>
    </row>
    <row r="35" spans="1:38" x14ac:dyDescent="0.25">
      <c r="A35" s="1">
        <v>27</v>
      </c>
      <c r="B35" s="20" t="s">
        <v>53</v>
      </c>
      <c r="C35" s="20" t="s">
        <v>72</v>
      </c>
      <c r="D35" s="19" t="s">
        <v>13</v>
      </c>
      <c r="E35" s="19" t="s">
        <v>13</v>
      </c>
      <c r="F35" s="19" t="s">
        <v>13</v>
      </c>
      <c r="G35" s="19" t="s">
        <v>32</v>
      </c>
      <c r="H35" s="19" t="s">
        <v>13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32</v>
      </c>
      <c r="O35" s="19" t="s">
        <v>13</v>
      </c>
      <c r="P35" s="19" t="s">
        <v>13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32</v>
      </c>
      <c r="V35" s="19" t="s">
        <v>13</v>
      </c>
      <c r="W35" s="19" t="s">
        <v>13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32</v>
      </c>
      <c r="AC35" s="19" t="s">
        <v>13</v>
      </c>
      <c r="AD35" s="19" t="s">
        <v>13</v>
      </c>
      <c r="AE35" s="19" t="s">
        <v>13</v>
      </c>
      <c r="AF35" s="19" t="s">
        <v>13</v>
      </c>
      <c r="AG35" s="19" t="s">
        <v>13</v>
      </c>
      <c r="AH35" s="15">
        <f>COUNTIF(D35:AG35,"p")</f>
        <v>26</v>
      </c>
      <c r="AI35" s="15">
        <f>COUNTIF(D35:AG35,"wo")</f>
        <v>4</v>
      </c>
      <c r="AJ35" s="16">
        <f>COUNTIF(D35:AE35,"CL")</f>
        <v>0</v>
      </c>
      <c r="AK35" s="16">
        <f>COUNTIF(D35:AE35,"PL")</f>
        <v>0</v>
      </c>
      <c r="AL35" s="16">
        <f t="shared" si="0"/>
        <v>30</v>
      </c>
    </row>
    <row r="36" spans="1:38" x14ac:dyDescent="0.25">
      <c r="A36" s="19">
        <v>28</v>
      </c>
      <c r="B36" s="20" t="s">
        <v>79</v>
      </c>
      <c r="C36" s="20" t="s">
        <v>80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32</v>
      </c>
      <c r="I36" s="19" t="s">
        <v>13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32</v>
      </c>
      <c r="P36" s="19" t="s">
        <v>13</v>
      </c>
      <c r="Q36" s="19" t="s">
        <v>13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32</v>
      </c>
      <c r="W36" s="19" t="s">
        <v>13</v>
      </c>
      <c r="X36" s="19" t="s">
        <v>13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32</v>
      </c>
      <c r="AD36" s="19" t="s">
        <v>13</v>
      </c>
      <c r="AE36" s="19" t="s">
        <v>13</v>
      </c>
      <c r="AF36" s="19" t="s">
        <v>13</v>
      </c>
      <c r="AG36" s="19" t="s">
        <v>13</v>
      </c>
      <c r="AH36" s="15">
        <f>COUNTIF(D36:AG36,"p")</f>
        <v>26</v>
      </c>
      <c r="AI36" s="15">
        <f>COUNTIF(D36:AG36,"wo")</f>
        <v>4</v>
      </c>
      <c r="AJ36" s="16">
        <f>COUNTIF(D36:AE36,"CL")</f>
        <v>0</v>
      </c>
      <c r="AK36" s="16">
        <f>COUNTIF(D36:AE36,"PL")</f>
        <v>0</v>
      </c>
      <c r="AL36" s="16">
        <f t="shared" si="0"/>
        <v>30</v>
      </c>
    </row>
    <row r="37" spans="1:38" x14ac:dyDescent="0.25">
      <c r="A37" s="19">
        <v>29</v>
      </c>
      <c r="B37" s="20" t="s">
        <v>75</v>
      </c>
      <c r="C37" s="20" t="s">
        <v>78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32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32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32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13</v>
      </c>
      <c r="AD37" s="19" t="s">
        <v>32</v>
      </c>
      <c r="AE37" s="19" t="s">
        <v>13</v>
      </c>
      <c r="AF37" s="19" t="s">
        <v>13</v>
      </c>
      <c r="AG37" s="19" t="s">
        <v>13</v>
      </c>
      <c r="AH37" s="15">
        <f>COUNTIF(D37:AG37,"p")</f>
        <v>26</v>
      </c>
      <c r="AI37" s="15">
        <f>COUNTIF(D37:AG37,"wo")</f>
        <v>4</v>
      </c>
      <c r="AJ37" s="16">
        <f>COUNTIF(D37:AE37,"CL")</f>
        <v>0</v>
      </c>
      <c r="AK37" s="16">
        <f>COUNTIF(D37:AE37,"PL")</f>
        <v>0</v>
      </c>
      <c r="AL37" s="16">
        <f t="shared" si="0"/>
        <v>30</v>
      </c>
    </row>
    <row r="38" spans="1:38" x14ac:dyDescent="0.25">
      <c r="A38" s="1">
        <v>30</v>
      </c>
      <c r="B38" s="20" t="s">
        <v>27</v>
      </c>
      <c r="C38" s="20" t="s">
        <v>30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13</v>
      </c>
      <c r="I38" s="19" t="s">
        <v>13</v>
      </c>
      <c r="J38" s="19" t="s">
        <v>32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13</v>
      </c>
      <c r="P38" s="19" t="s">
        <v>13</v>
      </c>
      <c r="Q38" s="19" t="s">
        <v>32</v>
      </c>
      <c r="R38" s="19" t="s">
        <v>13</v>
      </c>
      <c r="S38" s="19" t="s">
        <v>13</v>
      </c>
      <c r="T38" s="19" t="s">
        <v>13</v>
      </c>
      <c r="U38" s="19" t="s">
        <v>13</v>
      </c>
      <c r="V38" s="19" t="s">
        <v>13</v>
      </c>
      <c r="W38" s="19" t="s">
        <v>13</v>
      </c>
      <c r="X38" s="19" t="s">
        <v>32</v>
      </c>
      <c r="Y38" s="19" t="s">
        <v>13</v>
      </c>
      <c r="Z38" s="19" t="s">
        <v>13</v>
      </c>
      <c r="AA38" s="19" t="s">
        <v>13</v>
      </c>
      <c r="AB38" s="19" t="s">
        <v>13</v>
      </c>
      <c r="AC38" s="19" t="s">
        <v>13</v>
      </c>
      <c r="AD38" s="19" t="s">
        <v>13</v>
      </c>
      <c r="AE38" s="19" t="s">
        <v>32</v>
      </c>
      <c r="AF38" s="19" t="s">
        <v>13</v>
      </c>
      <c r="AG38" s="19" t="s">
        <v>13</v>
      </c>
      <c r="AH38" s="15">
        <f>COUNTIF(D38:AG38,"p")</f>
        <v>26</v>
      </c>
      <c r="AI38" s="15">
        <f>COUNTIF(D38:AG38,"wo")</f>
        <v>4</v>
      </c>
      <c r="AJ38" s="16">
        <f>COUNTIF(D38:AE38,"CL")</f>
        <v>0</v>
      </c>
      <c r="AK38" s="16">
        <f>COUNTIF(D38:AE38,"PL")</f>
        <v>0</v>
      </c>
      <c r="AL38" s="16">
        <f t="shared" si="0"/>
        <v>30</v>
      </c>
    </row>
    <row r="39" spans="1:38" x14ac:dyDescent="0.25">
      <c r="A39" s="19">
        <v>31</v>
      </c>
      <c r="B39" s="20" t="s">
        <v>24</v>
      </c>
      <c r="C39" s="20" t="s">
        <v>25</v>
      </c>
      <c r="D39" s="19" t="s">
        <v>13</v>
      </c>
      <c r="E39" s="19" t="s">
        <v>13</v>
      </c>
      <c r="F39" s="19" t="s">
        <v>32</v>
      </c>
      <c r="G39" s="19" t="s">
        <v>13</v>
      </c>
      <c r="H39" s="19" t="s">
        <v>13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32</v>
      </c>
      <c r="N39" s="19" t="s">
        <v>13</v>
      </c>
      <c r="O39" s="19" t="s">
        <v>13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32</v>
      </c>
      <c r="U39" s="19" t="s">
        <v>13</v>
      </c>
      <c r="V39" s="19" t="s">
        <v>13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32</v>
      </c>
      <c r="AB39" s="19" t="s">
        <v>13</v>
      </c>
      <c r="AC39" s="19" t="s">
        <v>13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5">
        <f>COUNTIF(D39:AG39,"p")</f>
        <v>26</v>
      </c>
      <c r="AI39" s="15">
        <f>COUNTIF(D39:AG39,"wo")</f>
        <v>4</v>
      </c>
      <c r="AJ39" s="16">
        <f>COUNTIF(D39:AE39,"CL")</f>
        <v>0</v>
      </c>
      <c r="AK39" s="16">
        <f>COUNTIF(D39:AE39,"PL")</f>
        <v>0</v>
      </c>
      <c r="AL39" s="16">
        <f t="shared" si="0"/>
        <v>30</v>
      </c>
    </row>
    <row r="40" spans="1:38" x14ac:dyDescent="0.25">
      <c r="A40" s="19">
        <v>32</v>
      </c>
      <c r="B40" s="20" t="s">
        <v>28</v>
      </c>
      <c r="C40" s="20" t="s">
        <v>31</v>
      </c>
      <c r="D40" s="19" t="s">
        <v>13</v>
      </c>
      <c r="E40" s="19" t="s">
        <v>13</v>
      </c>
      <c r="F40" s="19" t="s">
        <v>13</v>
      </c>
      <c r="G40" s="19" t="s">
        <v>32</v>
      </c>
      <c r="H40" s="19" t="s">
        <v>13</v>
      </c>
      <c r="I40" s="19" t="s">
        <v>13</v>
      </c>
      <c r="J40" s="19" t="s">
        <v>13</v>
      </c>
      <c r="K40" s="19" t="s">
        <v>13</v>
      </c>
      <c r="L40" s="19" t="s">
        <v>13</v>
      </c>
      <c r="M40" s="19" t="s">
        <v>13</v>
      </c>
      <c r="N40" s="19" t="s">
        <v>32</v>
      </c>
      <c r="O40" s="19" t="s">
        <v>13</v>
      </c>
      <c r="P40" s="19" t="s">
        <v>13</v>
      </c>
      <c r="Q40" s="19" t="s">
        <v>13</v>
      </c>
      <c r="R40" s="19" t="s">
        <v>13</v>
      </c>
      <c r="S40" s="19" t="s">
        <v>13</v>
      </c>
      <c r="T40" s="19" t="s">
        <v>13</v>
      </c>
      <c r="U40" s="19" t="s">
        <v>32</v>
      </c>
      <c r="V40" s="19" t="s">
        <v>13</v>
      </c>
      <c r="W40" s="19" t="s">
        <v>13</v>
      </c>
      <c r="X40" s="19" t="s">
        <v>13</v>
      </c>
      <c r="Y40" s="19" t="s">
        <v>13</v>
      </c>
      <c r="Z40" s="19" t="s">
        <v>13</v>
      </c>
      <c r="AA40" s="19" t="s">
        <v>13</v>
      </c>
      <c r="AB40" s="19" t="s">
        <v>32</v>
      </c>
      <c r="AC40" s="19" t="s">
        <v>13</v>
      </c>
      <c r="AD40" s="19" t="s">
        <v>13</v>
      </c>
      <c r="AE40" s="19" t="s">
        <v>13</v>
      </c>
      <c r="AF40" s="19" t="s">
        <v>13</v>
      </c>
      <c r="AG40" s="19" t="s">
        <v>13</v>
      </c>
      <c r="AH40" s="15">
        <f>COUNTIF(D40:AG40,"p")</f>
        <v>26</v>
      </c>
      <c r="AI40" s="15">
        <f>COUNTIF(D40:AG40,"wo")</f>
        <v>4</v>
      </c>
      <c r="AJ40" s="16">
        <f>COUNTIF(D40:AE40,"CL")</f>
        <v>0</v>
      </c>
      <c r="AK40" s="16">
        <f>COUNTIF(D40:AE40,"PL")</f>
        <v>0</v>
      </c>
      <c r="AL40" s="16">
        <f t="shared" si="0"/>
        <v>30</v>
      </c>
    </row>
  </sheetData>
  <sortState ref="A9:AM42">
    <sortCondition ref="A9:A42"/>
  </sortState>
  <dataValidations count="2">
    <dataValidation type="textLength" operator="lessThanOrEqual" allowBlank="1" showInputMessage="1" showErrorMessage="1" sqref="C9:C40">
      <formula1>10</formula1>
    </dataValidation>
    <dataValidation type="textLength" operator="lessThanOrEqual" allowBlank="1" showInputMessage="1" showErrorMessage="1" sqref="B9:B40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2020-12-04T06:58:29Z</dcterms:modified>
</cp:coreProperties>
</file>