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4" i="5" l="1"/>
  <c r="AK44" i="5"/>
  <c r="AJ44" i="5"/>
  <c r="AI44" i="5"/>
  <c r="AL43" i="5"/>
  <c r="AK43" i="5"/>
  <c r="AJ43" i="5"/>
  <c r="AI43" i="5"/>
  <c r="AM43" i="5" s="1"/>
  <c r="AM44" i="5" l="1"/>
  <c r="AL42" i="5"/>
  <c r="AK42" i="5"/>
  <c r="AJ42" i="5"/>
  <c r="AI42" i="5"/>
  <c r="AM42" i="5" l="1"/>
  <c r="AL41" i="5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<sst xmlns="http://schemas.openxmlformats.org/spreadsheetml/2006/main" count="1204" uniqueCount="91">
  <si>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</si>
  <si>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</si>
  <si>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</si>
  <si>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</si>
  <si>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</si>
  <si>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</si>
  <si>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</si>
  <si>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</si>
  <si>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</si>
  <si>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</si>
  <si>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</si>
  <si>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</si>
  <si>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</si>
  <si>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</si>
  <si>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</si>
  <si>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</si>
  <si>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</si>
  <si>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</si>
  <si>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</si>
  <si>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</si>
  <si>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</si>
  <si>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</si>
  <si>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</si>
  <si>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</si>
  <si>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</si>
  <si>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</si>
  <si>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</si>
  <si>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</si>
  <si>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</si>
  <si>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</si>
  <si>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</si>
  <si>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</si>
  <si>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</si>
  <si>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</si>
  <si>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</si>
  <si>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</si>
  <si>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</si>
  <si>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</si>
  <si>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</si>
  <si>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</si>
  <si>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</si>
  <si>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G189693</t>
  </si>
  <si>
    <t>G198037</t>
  </si>
  <si>
    <t>G222623</t>
  </si>
  <si>
    <t>G223004</t>
  </si>
  <si>
    <t>G223023</t>
  </si>
  <si>
    <t>G223307</t>
  </si>
  <si>
    <t>G223341</t>
  </si>
  <si>
    <t>G223391</t>
  </si>
  <si>
    <t>G223695</t>
  </si>
  <si>
    <t>G223902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</si>
  <si>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</si>
  <si>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</si>
  <si>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</si>
  <si>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</si>
  <si>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</si>
  <si>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</si>
  <si>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</si>
  <si>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</si>
  <si>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</si>
  <si>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DHARMENDRA KUMAR SINGH</t>
  </si>
  <si>
    <t>MANI BHUSHAN JHA</t>
  </si>
  <si>
    <t>AMIT KUMAR UPADHAYA</t>
  </si>
  <si>
    <t>RAJIB  HALDAR</t>
  </si>
  <si>
    <t xml:space="preserve">SANDIP  </t>
  </si>
  <si>
    <t>VISHAL  KUMAR</t>
  </si>
  <si>
    <t>SANDEEP  KUMAR</t>
  </si>
  <si>
    <t>ANAMIKA  ANAMI</t>
  </si>
  <si>
    <t>PINTU  SHARMA</t>
  </si>
  <si>
    <t>MOHIT  SINGH</t>
  </si>
  <si>
    <t>MOHIT KUMAR SHARMA</t>
  </si>
  <si>
    <t>SANJAY KUMAR MANDAL</t>
  </si>
  <si>
    <t>UPENDRA  KUMAR</t>
  </si>
  <si>
    <t xml:space="preserve">VIKASH FOJDAR </t>
  </si>
  <si>
    <t>G128430</t>
  </si>
  <si>
    <t>G193276</t>
  </si>
  <si>
    <t>G235997</t>
  </si>
  <si>
    <t>KUNDAN  KUMAR</t>
  </si>
  <si>
    <t>CHANDAN KUMAR MISHRA</t>
  </si>
  <si>
    <t>SATISH  KUMAR</t>
  </si>
  <si>
    <t>G167790</t>
  </si>
  <si>
    <t>G235993</t>
  </si>
  <si>
    <t>DENNIS  PETER</t>
  </si>
  <si>
    <t>SUDHIR  KUMAR</t>
  </si>
  <si>
    <t>For the Month:- October 2020</t>
  </si>
  <si>
    <t>G119190</t>
  </si>
  <si>
    <t>G241014</t>
  </si>
  <si>
    <t>G137705</t>
  </si>
  <si>
    <t>OM  NARAYAN</t>
  </si>
  <si>
    <t>BRAJESH  KUMAR</t>
  </si>
  <si>
    <t>RAJU KUMAR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</si>
</sst>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33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33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33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33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9">
        <v>2</v>
      </c>
      <c r="B10" s="20" t="s">
        <v>25</v>
      </c>
      <c r="C10" s="20" t="s">
        <v>26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33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33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33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23</v>
      </c>
      <c r="AJ10" s="15">
        <f>COUNTIF(D10:AH10,"wo")</f>
        <v>3</v>
      </c>
      <c r="AK10" s="16">
        <f>COUNTIF(D10:AE10,"CL")</f>
        <v>0</v>
      </c>
      <c r="AL10" s="16">
        <f>COUNTIF(D10:AE10,"PL")</f>
        <v>0</v>
      </c>
      <c r="AM10" s="16">
        <f>SUM(AI10:AL10)</f>
        <v>26</v>
      </c>
    </row>
    <row r="11" spans="1:39" ht="15" customHeight="1" x14ac:dyDescent="0.25">
      <c r="A11" s="1">
        <v>3</v>
      </c>
      <c r="B11" s="20" t="s">
        <v>85</v>
      </c>
      <c r="C11" s="20" t="s">
        <v>88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33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15</v>
      </c>
      <c r="P11" s="19" t="s">
        <v>15</v>
      </c>
      <c r="Q11" s="19" t="s">
        <v>15</v>
      </c>
      <c r="R11" s="19" t="s">
        <v>15</v>
      </c>
      <c r="S11" s="19" t="s">
        <v>15</v>
      </c>
      <c r="T11" s="19" t="s">
        <v>15</v>
      </c>
      <c r="U11" s="19" t="s">
        <v>15</v>
      </c>
      <c r="V11" s="19" t="s">
        <v>15</v>
      </c>
      <c r="W11" s="19" t="s">
        <v>15</v>
      </c>
      <c r="X11" s="19" t="s">
        <v>15</v>
      </c>
      <c r="Y11" s="19" t="s">
        <v>15</v>
      </c>
      <c r="Z11" s="19" t="s">
        <v>15</v>
      </c>
      <c r="AA11" s="19" t="s">
        <v>15</v>
      </c>
      <c r="AB11" s="19" t="s">
        <v>15</v>
      </c>
      <c r="AC11" s="19" t="s">
        <v>15</v>
      </c>
      <c r="AD11" s="19" t="s">
        <v>15</v>
      </c>
      <c r="AE11" s="19" t="s">
        <v>15</v>
      </c>
      <c r="AF11" s="19" t="s">
        <v>15</v>
      </c>
      <c r="AG11" s="19" t="s">
        <v>15</v>
      </c>
      <c r="AH11" s="19" t="s">
        <v>15</v>
      </c>
      <c r="AI11" s="15">
        <f>COUNTIF(D11:AH11,"p")</f>
        <v>10</v>
      </c>
      <c r="AJ11" s="15">
        <f>COUNTIF(D11:AH11,"wo")</f>
        <v>1</v>
      </c>
      <c r="AK11" s="16">
        <f>COUNTIF(D11:AE11,"CL")</f>
        <v>0</v>
      </c>
      <c r="AL11" s="16">
        <f>COUNTIF(D11:AE11,"PL")</f>
        <v>0</v>
      </c>
      <c r="AM11" s="16">
        <f>SUM(AI11:AL11)</f>
        <v>11</v>
      </c>
    </row>
    <row r="12" spans="1:39" ht="15" customHeight="1" x14ac:dyDescent="0.25">
      <c r="A12" s="19">
        <v>4</v>
      </c>
      <c r="B12" s="20" t="s">
        <v>17</v>
      </c>
      <c r="C12" s="20" t="s">
        <v>18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33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33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33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33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9">
        <v>5</v>
      </c>
      <c r="B13" s="20" t="s">
        <v>19</v>
      </c>
      <c r="C13" s="20" t="s">
        <v>20</v>
      </c>
      <c r="D13" s="19" t="s">
        <v>13</v>
      </c>
      <c r="E13" s="19" t="s">
        <v>13</v>
      </c>
      <c r="F13" s="19" t="s">
        <v>13</v>
      </c>
      <c r="G13" s="19" t="s">
        <v>33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33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33</v>
      </c>
      <c r="V13" s="19" t="s">
        <v>13</v>
      </c>
      <c r="W13" s="19" t="s">
        <v>13</v>
      </c>
      <c r="X13" s="19" t="s">
        <v>13</v>
      </c>
      <c r="Y13" s="19" t="s">
        <v>15</v>
      </c>
      <c r="Z13" s="19" t="s">
        <v>15</v>
      </c>
      <c r="AA13" s="19" t="s">
        <v>15</v>
      </c>
      <c r="AB13" s="19" t="s">
        <v>15</v>
      </c>
      <c r="AC13" s="19" t="s">
        <v>15</v>
      </c>
      <c r="AD13" s="19" t="s">
        <v>15</v>
      </c>
      <c r="AE13" s="19" t="s">
        <v>15</v>
      </c>
      <c r="AF13" s="19" t="s">
        <v>15</v>
      </c>
      <c r="AG13" s="19" t="s">
        <v>15</v>
      </c>
      <c r="AH13" s="19" t="s">
        <v>15</v>
      </c>
      <c r="AI13" s="15">
        <f>COUNTIF(D13:AH13,"p")</f>
        <v>18</v>
      </c>
      <c r="AJ13" s="15">
        <f>COUNTIF(D13:AH13,"wo")</f>
        <v>3</v>
      </c>
      <c r="AK13" s="16">
        <f>COUNTIF(D13:AE13,"CL")</f>
        <v>0</v>
      </c>
      <c r="AL13" s="16">
        <f>COUNTIF(D13:AE13,"PL")</f>
        <v>0</v>
      </c>
      <c r="AM13" s="16">
        <f>SUM(AI13:AL13)</f>
        <v>21</v>
      </c>
    </row>
    <row r="14" spans="1:39" ht="15" customHeight="1" x14ac:dyDescent="0.25">
      <c r="A14" s="1">
        <v>6</v>
      </c>
      <c r="B14" s="20" t="s">
        <v>80</v>
      </c>
      <c r="C14" s="20" t="s">
        <v>82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33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33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33</v>
      </c>
      <c r="X14" s="19" t="s">
        <v>13</v>
      </c>
      <c r="Y14" s="19" t="s">
        <v>13</v>
      </c>
      <c r="Z14" s="19" t="s">
        <v>15</v>
      </c>
      <c r="AA14" s="19" t="s">
        <v>15</v>
      </c>
      <c r="AB14" s="19" t="s">
        <v>15</v>
      </c>
      <c r="AC14" s="19" t="s">
        <v>15</v>
      </c>
      <c r="AD14" s="19" t="s">
        <v>15</v>
      </c>
      <c r="AE14" s="19" t="s">
        <v>15</v>
      </c>
      <c r="AF14" s="19" t="s">
        <v>15</v>
      </c>
      <c r="AG14" s="19" t="s">
        <v>15</v>
      </c>
      <c r="AH14" s="19" t="s">
        <v>15</v>
      </c>
      <c r="AI14" s="15">
        <f>COUNTIF(D14:AH14,"p")</f>
        <v>19</v>
      </c>
      <c r="AJ14" s="15">
        <f>COUNTIF(D14:AH14,"wo")</f>
        <v>3</v>
      </c>
      <c r="AK14" s="16">
        <f>COUNTIF(D14:AE14,"CL")</f>
        <v>0</v>
      </c>
      <c r="AL14" s="16">
        <f>COUNTIF(D14:AE14,"PL")</f>
        <v>0</v>
      </c>
      <c r="AM14" s="16">
        <f>SUM(AI14:AL14)</f>
        <v>22</v>
      </c>
    </row>
    <row r="15" spans="1:39" x14ac:dyDescent="0.25">
      <c r="A15" s="19">
        <v>7</v>
      </c>
      <c r="B15" s="20" t="s">
        <v>36</v>
      </c>
      <c r="C15" s="20" t="s">
        <v>55</v>
      </c>
      <c r="D15" s="19" t="s">
        <v>13</v>
      </c>
      <c r="E15" s="19" t="s">
        <v>13</v>
      </c>
      <c r="F15" s="19" t="s">
        <v>13</v>
      </c>
      <c r="G15" s="19" t="s">
        <v>15</v>
      </c>
      <c r="H15" s="19" t="s">
        <v>13</v>
      </c>
      <c r="I15" s="19" t="s">
        <v>13</v>
      </c>
      <c r="J15" s="19" t="s">
        <v>33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33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13</v>
      </c>
      <c r="X15" s="19" t="s">
        <v>33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13</v>
      </c>
      <c r="AE15" s="19" t="s">
        <v>33</v>
      </c>
      <c r="AF15" s="19" t="s">
        <v>13</v>
      </c>
      <c r="AG15" s="19" t="s">
        <v>13</v>
      </c>
      <c r="AH15" s="19" t="s">
        <v>13</v>
      </c>
      <c r="AI15" s="15">
        <f>COUNTIF(D15:AH15,"p")</f>
        <v>26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30</v>
      </c>
    </row>
    <row r="16" spans="1:39" x14ac:dyDescent="0.25">
      <c r="A16" s="19">
        <v>8</v>
      </c>
      <c r="B16" s="20" t="s">
        <v>74</v>
      </c>
      <c r="C16" s="20" t="s">
        <v>77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33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33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33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33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20" t="s">
        <v>21</v>
      </c>
      <c r="C17" s="20" t="s">
        <v>22</v>
      </c>
      <c r="D17" s="19" t="s">
        <v>13</v>
      </c>
      <c r="E17" s="19" t="s">
        <v>13</v>
      </c>
      <c r="F17" s="19" t="s">
        <v>13</v>
      </c>
      <c r="G17" s="19" t="s">
        <v>33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33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33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33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9">
        <v>10</v>
      </c>
      <c r="B18" s="20" t="s">
        <v>37</v>
      </c>
      <c r="C18" s="20" t="s">
        <v>56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33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33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33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33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9">
        <v>11</v>
      </c>
      <c r="B19" s="20" t="s">
        <v>23</v>
      </c>
      <c r="C19" s="20" t="s">
        <v>24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33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33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33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33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">
        <v>12</v>
      </c>
      <c r="B20" s="20" t="s">
        <v>38</v>
      </c>
      <c r="C20" s="20" t="s">
        <v>57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33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33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33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33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39</v>
      </c>
      <c r="C21" s="20" t="s">
        <v>58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33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33</v>
      </c>
      <c r="P21" s="19" t="s">
        <v>13</v>
      </c>
      <c r="Q21" s="19" t="s">
        <v>15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33</v>
      </c>
      <c r="W21" s="19" t="s">
        <v>13</v>
      </c>
      <c r="X21" s="19" t="s">
        <v>15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33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25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29</v>
      </c>
    </row>
    <row r="22" spans="1:39" x14ac:dyDescent="0.25">
      <c r="A22" s="19">
        <v>14</v>
      </c>
      <c r="B22" s="20" t="s">
        <v>40</v>
      </c>
      <c r="C22" s="20" t="s">
        <v>59</v>
      </c>
      <c r="D22" s="19" t="s">
        <v>13</v>
      </c>
      <c r="E22" s="19" t="s">
        <v>13</v>
      </c>
      <c r="F22" s="19" t="s">
        <v>13</v>
      </c>
      <c r="G22" s="19" t="s">
        <v>33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33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33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33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">
        <v>15</v>
      </c>
      <c r="B23" s="20" t="s">
        <v>34</v>
      </c>
      <c r="C23" s="20" t="s">
        <v>35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33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33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33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33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9">
        <v>16</v>
      </c>
      <c r="B24" s="20" t="s">
        <v>41</v>
      </c>
      <c r="C24" s="20" t="s">
        <v>60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33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33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33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33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9">
        <v>17</v>
      </c>
      <c r="B25" s="20" t="s">
        <v>75</v>
      </c>
      <c r="C25" s="20" t="s">
        <v>78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33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33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33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33</v>
      </c>
      <c r="AF25" s="19" t="s">
        <v>13</v>
      </c>
      <c r="AG25" s="19" t="s">
        <v>13</v>
      </c>
      <c r="AH25" s="19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">
        <v>18</v>
      </c>
      <c r="B26" s="20" t="s">
        <v>42</v>
      </c>
      <c r="C26" s="20" t="s">
        <v>61</v>
      </c>
      <c r="D26" s="19" t="s">
        <v>13</v>
      </c>
      <c r="E26" s="19" t="s">
        <v>13</v>
      </c>
      <c r="F26" s="19" t="s">
        <v>13</v>
      </c>
      <c r="G26" s="19" t="s">
        <v>33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33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33</v>
      </c>
      <c r="V26" s="19" t="s">
        <v>13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33</v>
      </c>
      <c r="AC26" s="19" t="s">
        <v>13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9">
        <v>19</v>
      </c>
      <c r="B27" s="20" t="s">
        <v>43</v>
      </c>
      <c r="C27" s="20" t="s">
        <v>62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33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33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33</v>
      </c>
      <c r="X27" s="19" t="s">
        <v>13</v>
      </c>
      <c r="Y27" s="19" t="s">
        <v>13</v>
      </c>
      <c r="Z27" s="19" t="s">
        <v>13</v>
      </c>
      <c r="AA27" s="19" t="s">
        <v>15</v>
      </c>
      <c r="AB27" s="19" t="s">
        <v>13</v>
      </c>
      <c r="AC27" s="19" t="s">
        <v>13</v>
      </c>
      <c r="AD27" s="19" t="s">
        <v>33</v>
      </c>
      <c r="AE27" s="19" t="s">
        <v>13</v>
      </c>
      <c r="AF27" s="19" t="s">
        <v>13</v>
      </c>
      <c r="AG27" s="19" t="s">
        <v>15</v>
      </c>
      <c r="AH27" s="19" t="s">
        <v>13</v>
      </c>
      <c r="AI27" s="15">
        <f>COUNTIF(D27:AH27,"p")</f>
        <v>25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29</v>
      </c>
    </row>
    <row r="28" spans="1:39" x14ac:dyDescent="0.25">
      <c r="A28" s="19">
        <v>20</v>
      </c>
      <c r="B28" s="20" t="s">
        <v>44</v>
      </c>
      <c r="C28" s="20" t="s">
        <v>63</v>
      </c>
      <c r="D28" s="19" t="s">
        <v>15</v>
      </c>
      <c r="E28" s="19" t="s">
        <v>15</v>
      </c>
      <c r="F28" s="19" t="s">
        <v>15</v>
      </c>
      <c r="G28" s="19" t="s">
        <v>15</v>
      </c>
      <c r="H28" s="19" t="s">
        <v>15</v>
      </c>
      <c r="I28" s="19" t="s">
        <v>15</v>
      </c>
      <c r="J28" s="19" t="s">
        <v>15</v>
      </c>
      <c r="K28" s="19" t="s">
        <v>15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33</v>
      </c>
      <c r="R28" s="19" t="s">
        <v>13</v>
      </c>
      <c r="S28" s="19" t="s">
        <v>13</v>
      </c>
      <c r="T28" s="19" t="s">
        <v>13</v>
      </c>
      <c r="U28" s="19" t="s">
        <v>15</v>
      </c>
      <c r="V28" s="19" t="s">
        <v>13</v>
      </c>
      <c r="W28" s="19" t="s">
        <v>13</v>
      </c>
      <c r="X28" s="19" t="s">
        <v>33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33</v>
      </c>
      <c r="AF28" s="19" t="s">
        <v>13</v>
      </c>
      <c r="AG28" s="19" t="s">
        <v>13</v>
      </c>
      <c r="AH28" s="19" t="s">
        <v>13</v>
      </c>
      <c r="AI28" s="15">
        <f>COUNTIF(D28:AH28,"p")</f>
        <v>19</v>
      </c>
      <c r="AJ28" s="15">
        <f>COUNTIF(D28:AH28,"wo")</f>
        <v>3</v>
      </c>
      <c r="AK28" s="16">
        <f>COUNTIF(D28:AE28,"CL")</f>
        <v>0</v>
      </c>
      <c r="AL28" s="16">
        <f>COUNTIF(D28:AE28,"PL")</f>
        <v>0</v>
      </c>
      <c r="AM28" s="16">
        <f>SUM(AI28:AL28)</f>
        <v>22</v>
      </c>
    </row>
    <row r="29" spans="1:39" x14ac:dyDescent="0.25">
      <c r="A29" s="1">
        <v>21</v>
      </c>
      <c r="B29" s="20" t="s">
        <v>45</v>
      </c>
      <c r="C29" s="20" t="s">
        <v>64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33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33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33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33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9">
        <v>22</v>
      </c>
      <c r="B30" s="20" t="s">
        <v>46</v>
      </c>
      <c r="C30" s="20" t="s">
        <v>65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33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33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33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33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9">
        <v>23</v>
      </c>
      <c r="B31" s="20" t="s">
        <v>47</v>
      </c>
      <c r="C31" s="20" t="s">
        <v>66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33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33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33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33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 x14ac:dyDescent="0.25">
      <c r="A32" s="1">
        <v>24</v>
      </c>
      <c r="B32" s="20" t="s">
        <v>48</v>
      </c>
      <c r="C32" s="20" t="s">
        <v>67</v>
      </c>
      <c r="D32" s="19" t="s">
        <v>13</v>
      </c>
      <c r="E32" s="19" t="s">
        <v>33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33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33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33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33</v>
      </c>
      <c r="AH32" s="19" t="s">
        <v>13</v>
      </c>
      <c r="AI32" s="15">
        <f>COUNTIF(D32:AH32,"p")</f>
        <v>26</v>
      </c>
      <c r="AJ32" s="15">
        <f>COUNTIF(D32:AH32,"wo")</f>
        <v>5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9">
        <v>25</v>
      </c>
      <c r="B33" s="20" t="s">
        <v>49</v>
      </c>
      <c r="C33" s="20" t="s">
        <v>68</v>
      </c>
      <c r="D33" s="19" t="s">
        <v>13</v>
      </c>
      <c r="E33" s="19" t="s">
        <v>13</v>
      </c>
      <c r="F33" s="19" t="s">
        <v>13</v>
      </c>
      <c r="G33" s="19" t="s">
        <v>33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33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33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33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 x14ac:dyDescent="0.25">
      <c r="A34" s="19">
        <v>26</v>
      </c>
      <c r="B34" s="20" t="s">
        <v>50</v>
      </c>
      <c r="C34" s="20" t="s">
        <v>69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33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33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33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33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s="20" t="s">
        <v>51</v>
      </c>
      <c r="C35" s="20" t="s">
        <v>70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33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33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33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33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9">
        <v>28</v>
      </c>
      <c r="B36" s="20" t="s">
        <v>52</v>
      </c>
      <c r="C36" s="20" t="s">
        <v>71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33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33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33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33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9">
        <v>29</v>
      </c>
      <c r="B37" s="20" t="s">
        <v>53</v>
      </c>
      <c r="C37" s="20" t="s">
        <v>72</v>
      </c>
      <c r="D37" s="19" t="s">
        <v>13</v>
      </c>
      <c r="E37" s="19" t="s">
        <v>13</v>
      </c>
      <c r="F37" s="19" t="s">
        <v>13</v>
      </c>
      <c r="G37" s="19" t="s">
        <v>33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33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33</v>
      </c>
      <c r="V37" s="19" t="s">
        <v>13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33</v>
      </c>
      <c r="AC37" s="19" t="s">
        <v>13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9" t="s">
        <v>13</v>
      </c>
      <c r="AI37" s="15">
        <f>COUNTIF(D37:AH37,"p")</f>
        <v>27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31</v>
      </c>
    </row>
    <row r="38" spans="1:39" x14ac:dyDescent="0.25">
      <c r="A38" s="1">
        <v>30</v>
      </c>
      <c r="B38" s="20" t="s">
        <v>54</v>
      </c>
      <c r="C38" s="20" t="s">
        <v>73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33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33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33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33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27</v>
      </c>
      <c r="AJ38" s="15">
        <f>COUNTIF(D38:AH38,"wo")</f>
        <v>4</v>
      </c>
      <c r="AK38" s="16">
        <f>COUNTIF(D38:AE38,"CL")</f>
        <v>0</v>
      </c>
      <c r="AL38" s="16">
        <f>COUNTIF(D38:AE38,"PL")</f>
        <v>0</v>
      </c>
      <c r="AM38" s="16">
        <f>SUM(AI38:AL38)</f>
        <v>31</v>
      </c>
    </row>
    <row r="39" spans="1:39" x14ac:dyDescent="0.25">
      <c r="A39" s="19">
        <v>31</v>
      </c>
      <c r="B39" s="20" t="s">
        <v>81</v>
      </c>
      <c r="C39" s="20" t="s">
        <v>83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33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33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33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33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 x14ac:dyDescent="0.25">
      <c r="A40" s="19">
        <v>32</v>
      </c>
      <c r="B40" s="20" t="s">
        <v>76</v>
      </c>
      <c r="C40" s="20" t="s">
        <v>79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33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33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33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33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31</v>
      </c>
    </row>
    <row r="41" spans="1:39" x14ac:dyDescent="0.25">
      <c r="A41" s="1">
        <v>33</v>
      </c>
      <c r="B41" s="20" t="s">
        <v>86</v>
      </c>
      <c r="C41" s="20" t="s">
        <v>89</v>
      </c>
      <c r="D41" s="19" t="s">
        <v>15</v>
      </c>
      <c r="E41" s="19" t="s">
        <v>15</v>
      </c>
      <c r="F41" s="19" t="s">
        <v>15</v>
      </c>
      <c r="G41" s="19" t="s">
        <v>15</v>
      </c>
      <c r="H41" s="19" t="s">
        <v>15</v>
      </c>
      <c r="I41" s="19" t="s">
        <v>15</v>
      </c>
      <c r="J41" s="19" t="s">
        <v>15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33</v>
      </c>
      <c r="P41" s="19" t="s">
        <v>13</v>
      </c>
      <c r="Q41" s="19" t="s">
        <v>15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33</v>
      </c>
      <c r="W41" s="19" t="s">
        <v>13</v>
      </c>
      <c r="X41" s="19" t="s">
        <v>15</v>
      </c>
      <c r="Y41" s="19" t="s">
        <v>13</v>
      </c>
      <c r="Z41" s="19" t="s">
        <v>13</v>
      </c>
      <c r="AA41" s="19" t="s">
        <v>15</v>
      </c>
      <c r="AB41" s="19" t="s">
        <v>13</v>
      </c>
      <c r="AC41" s="19" t="s">
        <v>33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18</v>
      </c>
      <c r="AJ41" s="15">
        <f>COUNTIF(D41:AH41,"wo")</f>
        <v>3</v>
      </c>
      <c r="AK41" s="16">
        <f>COUNTIF(D41:AE41,"CL")</f>
        <v>0</v>
      </c>
      <c r="AL41" s="16">
        <f>COUNTIF(D41:AE41,"PL")</f>
        <v>0</v>
      </c>
      <c r="AM41" s="16">
        <f>SUM(AI41:AL41)</f>
        <v>21</v>
      </c>
    </row>
    <row r="42" spans="1:39" x14ac:dyDescent="0.25">
      <c r="A42" s="19">
        <v>34</v>
      </c>
      <c r="B42" s="20" t="s">
        <v>28</v>
      </c>
      <c r="C42" s="20" t="s">
        <v>31</v>
      </c>
      <c r="D42" s="19" t="s">
        <v>13</v>
      </c>
      <c r="E42" s="19" t="s">
        <v>13</v>
      </c>
      <c r="F42" s="19" t="s">
        <v>13</v>
      </c>
      <c r="G42" s="19" t="s">
        <v>33</v>
      </c>
      <c r="H42" s="19" t="s">
        <v>13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33</v>
      </c>
      <c r="O42" s="19" t="s">
        <v>13</v>
      </c>
      <c r="P42" s="19" t="s">
        <v>13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33</v>
      </c>
      <c r="V42" s="19" t="s">
        <v>13</v>
      </c>
      <c r="W42" s="19" t="s">
        <v>13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33</v>
      </c>
      <c r="AC42" s="19" t="s">
        <v>13</v>
      </c>
      <c r="AD42" s="19" t="s">
        <v>13</v>
      </c>
      <c r="AE42" s="19" t="s">
        <v>13</v>
      </c>
      <c r="AF42" s="19" t="s">
        <v>13</v>
      </c>
      <c r="AG42" s="19" t="s">
        <v>13</v>
      </c>
      <c r="AH42" s="19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  <row r="43" spans="1:39" x14ac:dyDescent="0.25">
      <c r="A43" s="1">
        <v>35</v>
      </c>
      <c r="B43" t="s">
        <v>87</v>
      </c>
      <c r="C43" t="s">
        <v>90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33</v>
      </c>
      <c r="I43" s="19" t="s">
        <v>13</v>
      </c>
      <c r="J43" s="19" t="s">
        <v>13</v>
      </c>
      <c r="K43" s="19" t="s">
        <v>13</v>
      </c>
      <c r="L43" s="19" t="s">
        <v>13</v>
      </c>
      <c r="M43" s="19" t="s">
        <v>13</v>
      </c>
      <c r="N43" s="19" t="s">
        <v>13</v>
      </c>
      <c r="O43" s="19" t="s">
        <v>33</v>
      </c>
      <c r="P43" s="19" t="s">
        <v>13</v>
      </c>
      <c r="Q43" s="19" t="s">
        <v>13</v>
      </c>
      <c r="R43" s="19" t="s">
        <v>13</v>
      </c>
      <c r="S43" s="19" t="s">
        <v>13</v>
      </c>
      <c r="T43" s="19" t="s">
        <v>13</v>
      </c>
      <c r="U43" s="19" t="s">
        <v>13</v>
      </c>
      <c r="V43" s="19" t="s">
        <v>33</v>
      </c>
      <c r="W43" s="19" t="s">
        <v>13</v>
      </c>
      <c r="X43" s="19" t="s">
        <v>13</v>
      </c>
      <c r="Y43" s="19" t="s">
        <v>13</v>
      </c>
      <c r="Z43" s="19" t="s">
        <v>13</v>
      </c>
      <c r="AA43" s="19" t="s">
        <v>13</v>
      </c>
      <c r="AB43" s="19" t="s">
        <v>13</v>
      </c>
      <c r="AC43" s="19" t="s">
        <v>33</v>
      </c>
      <c r="AD43" s="19" t="s">
        <v>13</v>
      </c>
      <c r="AE43" s="19" t="s">
        <v>13</v>
      </c>
      <c r="AF43" s="19" t="s">
        <v>13</v>
      </c>
      <c r="AG43" s="19" t="s">
        <v>13</v>
      </c>
      <c r="AH43" s="19" t="s">
        <v>13</v>
      </c>
      <c r="AI43" s="15">
        <f>COUNTIF(D43:AH43,"p")</f>
        <v>27</v>
      </c>
      <c r="AJ43" s="15">
        <f>COUNTIF(D43:AH43,"wo")</f>
        <v>4</v>
      </c>
      <c r="AK43" s="16">
        <f>COUNTIF(D43:AE43,"CL")</f>
        <v>0</v>
      </c>
      <c r="AL43" s="16">
        <f>COUNTIF(D43:AE43,"PL")</f>
        <v>0</v>
      </c>
      <c r="AM43" s="16">
        <f>SUM(AI43:AL43)</f>
        <v>31</v>
      </c>
    </row>
    <row r="44" spans="1:39" x14ac:dyDescent="0.25">
      <c r="A44" s="19">
        <v>36</v>
      </c>
      <c r="B44" t="s">
        <v>29</v>
      </c>
      <c r="C44" t="s">
        <v>32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13</v>
      </c>
      <c r="I44" s="19" t="s">
        <v>33</v>
      </c>
      <c r="J44" s="19" t="s">
        <v>13</v>
      </c>
      <c r="K44" s="19" t="s">
        <v>13</v>
      </c>
      <c r="L44" s="19" t="s">
        <v>13</v>
      </c>
      <c r="M44" s="19" t="s">
        <v>13</v>
      </c>
      <c r="N44" s="19" t="s">
        <v>13</v>
      </c>
      <c r="O44" s="19" t="s">
        <v>13</v>
      </c>
      <c r="P44" s="19" t="s">
        <v>33</v>
      </c>
      <c r="Q44" s="19" t="s">
        <v>13</v>
      </c>
      <c r="R44" s="19" t="s">
        <v>13</v>
      </c>
      <c r="S44" s="19" t="s">
        <v>13</v>
      </c>
      <c r="T44" s="19" t="s">
        <v>13</v>
      </c>
      <c r="U44" s="19" t="s">
        <v>13</v>
      </c>
      <c r="V44" s="19" t="s">
        <v>13</v>
      </c>
      <c r="W44" s="19" t="s">
        <v>33</v>
      </c>
      <c r="X44" s="19" t="s">
        <v>13</v>
      </c>
      <c r="Y44" s="19" t="s">
        <v>13</v>
      </c>
      <c r="Z44" s="19" t="s">
        <v>13</v>
      </c>
      <c r="AA44" s="19" t="s">
        <v>13</v>
      </c>
      <c r="AB44" s="19" t="s">
        <v>13</v>
      </c>
      <c r="AC44" s="19" t="s">
        <v>13</v>
      </c>
      <c r="AD44" s="19" t="s">
        <v>33</v>
      </c>
      <c r="AE44" s="19" t="s">
        <v>13</v>
      </c>
      <c r="AF44" s="19" t="s">
        <v>13</v>
      </c>
      <c r="AG44" s="19" t="s">
        <v>13</v>
      </c>
      <c r="AH44" s="19" t="s">
        <v>13</v>
      </c>
      <c r="AI44" s="15">
        <f>COUNTIF(D44:AH44,"p")</f>
        <v>27</v>
      </c>
      <c r="AJ44" s="15">
        <f>COUNTIF(D44:AH44,"wo")</f>
        <v>4</v>
      </c>
      <c r="AK44" s="16">
        <f>COUNTIF(D44:AE44,"CL")</f>
        <v>0</v>
      </c>
      <c r="AL44" s="16">
        <f>COUNTIF(D44:AE44,"PL")</f>
        <v>0</v>
      </c>
      <c r="AM44" s="16">
        <f>SUM(AI44:AL44)</f>
        <v>31</v>
      </c>
    </row>
  </sheetData>
  <sortState ref="A9:AM44">
    <sortCondition ref="A9:A44"/>
  </sortState>
  <dataValidations disablePrompts="1"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2020-12-04T07:03:53Z</dcterms:modified>
</cp:coreProperties>
</file>