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2" i="5" l="1"/>
  <c r="AK42" i="5"/>
  <c r="AJ42" i="5"/>
  <c r="AI42" i="5"/>
  <c r="AM42" i="5" l="1"/>
  <c r="AL41" i="5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<sst xmlns="http://schemas.openxmlformats.org/spreadsheetml/2006/main" count="1138" uniqueCount="87">
  <si>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</si>
  <si>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</si>
  <si>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</si>
  <si>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</si>
  <si>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</si>
  <si>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</si>
  <si>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</si>
  <si>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</si>
  <si>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</si>
  <si>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</si>
  <si>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</si>
  <si>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</si>
  <si>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</si>
  <si>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</si>
  <si>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</si>
  <si>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</si>
  <si>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</si>
  <si>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</si>
  <si>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</si>
  <si>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</si>
  <si>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</si>
  <si>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</si>
  <si>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</si>
  <si>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</si>
  <si>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</si>
  <si>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</si>
  <si>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</si>
  <si>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</si>
  <si>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</si>
  <si>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</si>
  <si>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</si>
  <si>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</si>
  <si>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</si>
  <si>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</si>
  <si>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</si>
  <si>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</si>
  <si>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</si>
  <si>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</si>
  <si>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</si>
  <si>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</si>
  <si>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G175500</t>
  </si>
  <si>
    <t>G189693</t>
  </si>
  <si>
    <t>G198037</t>
  </si>
  <si>
    <t>G222623</t>
  </si>
  <si>
    <t>G223004</t>
  </si>
  <si>
    <t>G223023</t>
  </si>
  <si>
    <t>G223307</t>
  </si>
  <si>
    <t>G223341</t>
  </si>
  <si>
    <t>G223391</t>
  </si>
  <si>
    <t>G223695</t>
  </si>
  <si>
    <t>G223902</t>
  </si>
  <si>
    <t>G224029</t>
  </si>
  <si>
    <t>G224186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</si>
  <si>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</si>
  <si>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</si>
  <si>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</si>
  <si>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</si>
  <si>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</si>
  <si>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</si>
  <si>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VIJAY KUMAR TRIPATHI</t>
  </si>
  <si>
    <t>DHARMENDRA KUMAR SINGH</t>
  </si>
  <si>
    <t>MANI BHUSHAN JHA</t>
  </si>
  <si>
    <t>AMIT KUMAR UPADHAYA</t>
  </si>
  <si>
    <t>RAJIB  HALDAR</t>
  </si>
  <si>
    <t xml:space="preserve">SANDIP  </t>
  </si>
  <si>
    <t>VISHAL  KUMAR</t>
  </si>
  <si>
    <t>SANDEEP  KUMAR</t>
  </si>
  <si>
    <t>ANAMIKA  ANAMI</t>
  </si>
  <si>
    <t>PINTU  SHARMA</t>
  </si>
  <si>
    <t>MOHIT  SINGH</t>
  </si>
  <si>
    <t>MOHIT KUMAR SHARMA</t>
  </si>
  <si>
    <t>SANJAY KUMAR MANDAL</t>
  </si>
  <si>
    <t>UPENDRA  KUMAR</t>
  </si>
  <si>
    <t xml:space="preserve">VIKASH FOJDAR </t>
  </si>
  <si>
    <t>G128430</t>
  </si>
  <si>
    <t>G193276</t>
  </si>
  <si>
    <t>G235997</t>
  </si>
  <si>
    <t>KUNDAN  KUMAR</t>
  </si>
  <si>
    <t>CHANDAN KUMAR MISHRA</t>
  </si>
  <si>
    <t>SATISH  KUMAR</t>
  </si>
  <si>
    <t>For the Month:- August 2020</t>
  </si>
  <si>
    <t>G127603</t>
  </si>
  <si>
    <t>G167790</t>
  </si>
  <si>
    <t>G235993</t>
  </si>
  <si>
    <t>SHAILENDRA KUMAR MANJHI</t>
  </si>
  <si>
    <t>DENNIS  PETER</t>
  </si>
  <si>
    <t>SUDHIR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</si>
</sst>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80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33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33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33</v>
      </c>
      <c r="X9" s="19" t="s">
        <v>13</v>
      </c>
      <c r="Y9" s="19" t="s">
        <v>13</v>
      </c>
      <c r="Z9" s="19" t="s">
        <v>15</v>
      </c>
      <c r="AA9" s="19" t="s">
        <v>15</v>
      </c>
      <c r="AB9" s="19" t="s">
        <v>15</v>
      </c>
      <c r="AC9" s="19" t="s">
        <v>15</v>
      </c>
      <c r="AD9" s="19" t="s">
        <v>15</v>
      </c>
      <c r="AE9" s="19" t="s">
        <v>15</v>
      </c>
      <c r="AF9" s="19" t="s">
        <v>15</v>
      </c>
      <c r="AG9" s="19" t="s">
        <v>15</v>
      </c>
      <c r="AH9" s="19" t="s">
        <v>15</v>
      </c>
      <c r="AI9" s="15">
        <f>COUNTIF(D9:AH9,"p")</f>
        <v>19</v>
      </c>
      <c r="AJ9" s="15">
        <f>COUNTIF(D9:AH9,"wo")</f>
        <v>3</v>
      </c>
      <c r="AK9" s="16">
        <f>COUNTIF(D9:AE9,"CL")</f>
        <v>0</v>
      </c>
      <c r="AL9" s="16">
        <f>COUNTIF(D9:AE9,"PL")</f>
        <v>0</v>
      </c>
      <c r="AM9" s="16">
        <f>SUM(AI9:AL9)</f>
        <v>22</v>
      </c>
    </row>
    <row r="10" spans="1:39" ht="15" customHeight="1" x14ac:dyDescent="0.25">
      <c r="A10" s="19">
        <v>2</v>
      </c>
      <c r="B10" s="20" t="s">
        <v>81</v>
      </c>
      <c r="C10" s="20" t="s">
        <v>84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33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13</v>
      </c>
      <c r="Q10" s="19" t="s">
        <v>33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13</v>
      </c>
      <c r="X10" s="19" t="s">
        <v>33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13</v>
      </c>
      <c r="AE10" s="19" t="s">
        <v>33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17</v>
      </c>
      <c r="C11" s="20" t="s">
        <v>18</v>
      </c>
      <c r="D11" s="19" t="s">
        <v>15</v>
      </c>
      <c r="E11" s="19" t="s">
        <v>15</v>
      </c>
      <c r="F11" s="19" t="s">
        <v>15</v>
      </c>
      <c r="G11" s="19" t="s">
        <v>15</v>
      </c>
      <c r="H11" s="19" t="s">
        <v>15</v>
      </c>
      <c r="I11" s="19" t="s">
        <v>13</v>
      </c>
      <c r="J11" s="19" t="s">
        <v>13</v>
      </c>
      <c r="K11" s="19" t="s">
        <v>15</v>
      </c>
      <c r="L11" s="19" t="s">
        <v>13</v>
      </c>
      <c r="M11" s="19" t="s">
        <v>13</v>
      </c>
      <c r="N11" s="19" t="s">
        <v>33</v>
      </c>
      <c r="O11" s="19" t="s">
        <v>13</v>
      </c>
      <c r="P11" s="19" t="s">
        <v>13</v>
      </c>
      <c r="Q11" s="19" t="s">
        <v>15</v>
      </c>
      <c r="R11" s="19" t="s">
        <v>13</v>
      </c>
      <c r="S11" s="19" t="s">
        <v>13</v>
      </c>
      <c r="T11" s="19" t="s">
        <v>13</v>
      </c>
      <c r="U11" s="19" t="s">
        <v>33</v>
      </c>
      <c r="V11" s="19" t="s">
        <v>13</v>
      </c>
      <c r="W11" s="19" t="s">
        <v>15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33</v>
      </c>
      <c r="AC11" s="19" t="s">
        <v>13</v>
      </c>
      <c r="AD11" s="19" t="s">
        <v>15</v>
      </c>
      <c r="AE11" s="19" t="s">
        <v>13</v>
      </c>
      <c r="AF11" s="19" t="s">
        <v>13</v>
      </c>
      <c r="AG11" s="19" t="s">
        <v>15</v>
      </c>
      <c r="AH11" s="19" t="s">
        <v>13</v>
      </c>
      <c r="AI11" s="15">
        <f>COUNTIF(D11:AH11,"p")</f>
        <v>18</v>
      </c>
      <c r="AJ11" s="15">
        <f>COUNTIF(D11:AH11,"wo")</f>
        <v>3</v>
      </c>
      <c r="AK11" s="16">
        <f>COUNTIF(D11:AE11,"CL")</f>
        <v>0</v>
      </c>
      <c r="AL11" s="16">
        <f>COUNTIF(D11:AE11,"PL")</f>
        <v>0</v>
      </c>
      <c r="AM11" s="16">
        <f>SUM(AI11:AL11)</f>
        <v>21</v>
      </c>
    </row>
    <row r="12" spans="1:39" ht="15" customHeight="1" x14ac:dyDescent="0.25">
      <c r="A12" s="19">
        <v>4</v>
      </c>
      <c r="B12" s="20" t="s">
        <v>19</v>
      </c>
      <c r="C12" s="20" t="s">
        <v>20</v>
      </c>
      <c r="D12" s="19" t="s">
        <v>15</v>
      </c>
      <c r="E12" s="19" t="s">
        <v>15</v>
      </c>
      <c r="F12" s="19" t="s">
        <v>15</v>
      </c>
      <c r="G12" s="19" t="s">
        <v>15</v>
      </c>
      <c r="H12" s="19" t="s">
        <v>15</v>
      </c>
      <c r="I12" s="19" t="s">
        <v>15</v>
      </c>
      <c r="J12" s="19" t="s">
        <v>15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33</v>
      </c>
      <c r="P12" s="19" t="s">
        <v>13</v>
      </c>
      <c r="Q12" s="19" t="s">
        <v>13</v>
      </c>
      <c r="R12" s="19" t="s">
        <v>15</v>
      </c>
      <c r="S12" s="19" t="s">
        <v>13</v>
      </c>
      <c r="T12" s="19" t="s">
        <v>13</v>
      </c>
      <c r="U12" s="19" t="s">
        <v>13</v>
      </c>
      <c r="V12" s="19" t="s">
        <v>33</v>
      </c>
      <c r="W12" s="19" t="s">
        <v>13</v>
      </c>
      <c r="X12" s="19" t="s">
        <v>15</v>
      </c>
      <c r="Y12" s="19" t="s">
        <v>13</v>
      </c>
      <c r="Z12" s="19" t="s">
        <v>13</v>
      </c>
      <c r="AA12" s="19" t="s">
        <v>15</v>
      </c>
      <c r="AB12" s="19" t="s">
        <v>13</v>
      </c>
      <c r="AC12" s="19" t="s">
        <v>33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18</v>
      </c>
      <c r="AJ12" s="15">
        <f>COUNTIF(D12:AH12,"wo")</f>
        <v>3</v>
      </c>
      <c r="AK12" s="16">
        <f>COUNTIF(D12:AE12,"CL")</f>
        <v>0</v>
      </c>
      <c r="AL12" s="16">
        <f>COUNTIF(D12:AE12,"PL")</f>
        <v>0</v>
      </c>
      <c r="AM12" s="16">
        <f>SUM(AI12:AL12)</f>
        <v>21</v>
      </c>
    </row>
    <row r="13" spans="1:39" ht="15" customHeight="1" x14ac:dyDescent="0.25">
      <c r="A13" s="19">
        <v>5</v>
      </c>
      <c r="B13" s="20" t="s">
        <v>82</v>
      </c>
      <c r="C13" s="20" t="s">
        <v>85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33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33</v>
      </c>
      <c r="P13" s="19" t="s">
        <v>13</v>
      </c>
      <c r="Q13" s="19" t="s">
        <v>13</v>
      </c>
      <c r="R13" s="19" t="s">
        <v>15</v>
      </c>
      <c r="S13" s="19" t="s">
        <v>15</v>
      </c>
      <c r="T13" s="19" t="s">
        <v>15</v>
      </c>
      <c r="U13" s="19" t="s">
        <v>15</v>
      </c>
      <c r="V13" s="19" t="s">
        <v>15</v>
      </c>
      <c r="W13" s="19" t="s">
        <v>15</v>
      </c>
      <c r="X13" s="19" t="s">
        <v>15</v>
      </c>
      <c r="Y13" s="19" t="s">
        <v>15</v>
      </c>
      <c r="Z13" s="19" t="s">
        <v>15</v>
      </c>
      <c r="AA13" s="19" t="s">
        <v>15</v>
      </c>
      <c r="AB13" s="19" t="s">
        <v>15</v>
      </c>
      <c r="AC13" s="19" t="s">
        <v>15</v>
      </c>
      <c r="AD13" s="19" t="s">
        <v>15</v>
      </c>
      <c r="AE13" s="19" t="s">
        <v>15</v>
      </c>
      <c r="AF13" s="19" t="s">
        <v>15</v>
      </c>
      <c r="AG13" s="19" t="s">
        <v>15</v>
      </c>
      <c r="AH13" s="19" t="s">
        <v>15</v>
      </c>
      <c r="AI13" s="15">
        <f>COUNTIF(D13:AH13,"p")</f>
        <v>12</v>
      </c>
      <c r="AJ13" s="15">
        <f>COUNTIF(D13:AH13,"wo")</f>
        <v>2</v>
      </c>
      <c r="AK13" s="16">
        <f>COUNTIF(D13:AE13,"CL")</f>
        <v>0</v>
      </c>
      <c r="AL13" s="16">
        <f>COUNTIF(D13:AE13,"PL")</f>
        <v>0</v>
      </c>
      <c r="AM13" s="16">
        <f>SUM(AI13:AL13)</f>
        <v>14</v>
      </c>
    </row>
    <row r="14" spans="1:39" ht="15" customHeight="1" x14ac:dyDescent="0.25">
      <c r="A14" s="1">
        <v>6</v>
      </c>
      <c r="B14" s="20" t="s">
        <v>36</v>
      </c>
      <c r="C14" s="20" t="s">
        <v>55</v>
      </c>
      <c r="D14" s="19" t="s">
        <v>13</v>
      </c>
      <c r="E14" s="19" t="s">
        <v>13</v>
      </c>
      <c r="F14" s="19" t="s">
        <v>13</v>
      </c>
      <c r="G14" s="19" t="s">
        <v>33</v>
      </c>
      <c r="H14" s="19" t="s">
        <v>13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33</v>
      </c>
      <c r="O14" s="19" t="s">
        <v>13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33</v>
      </c>
      <c r="V14" s="19" t="s">
        <v>13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33</v>
      </c>
      <c r="AC14" s="19" t="s">
        <v>13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x14ac:dyDescent="0.25">
      <c r="A15" s="19">
        <v>7</v>
      </c>
      <c r="B15" s="20" t="s">
        <v>74</v>
      </c>
      <c r="C15" s="20" t="s">
        <v>77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33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33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33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33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9" t="s">
        <v>13</v>
      </c>
      <c r="AI15" s="15">
        <f>COUNTIF(D15:AH15,"p")</f>
        <v>27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31</v>
      </c>
    </row>
    <row r="16" spans="1:39" x14ac:dyDescent="0.25">
      <c r="A16" s="19">
        <v>8</v>
      </c>
      <c r="B16" s="20" t="s">
        <v>21</v>
      </c>
      <c r="C16" s="20" t="s">
        <v>22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33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33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33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33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20" t="s">
        <v>37</v>
      </c>
      <c r="C17" s="20" t="s">
        <v>56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13</v>
      </c>
      <c r="J17" s="19" t="s">
        <v>33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13</v>
      </c>
      <c r="P17" s="19" t="s">
        <v>13</v>
      </c>
      <c r="Q17" s="19" t="s">
        <v>33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13</v>
      </c>
      <c r="W17" s="19" t="s">
        <v>13</v>
      </c>
      <c r="X17" s="19" t="s">
        <v>33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13</v>
      </c>
      <c r="AD17" s="19" t="s">
        <v>13</v>
      </c>
      <c r="AE17" s="19" t="s">
        <v>33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9">
        <v>10</v>
      </c>
      <c r="B18" s="20" t="s">
        <v>23</v>
      </c>
      <c r="C18" s="20" t="s">
        <v>24</v>
      </c>
      <c r="D18" s="19" t="s">
        <v>13</v>
      </c>
      <c r="E18" s="19" t="s">
        <v>13</v>
      </c>
      <c r="F18" s="19" t="s">
        <v>13</v>
      </c>
      <c r="G18" s="19" t="s">
        <v>33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33</v>
      </c>
      <c r="O18" s="19" t="s">
        <v>13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33</v>
      </c>
      <c r="V18" s="19" t="s">
        <v>13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33</v>
      </c>
      <c r="AC18" s="19" t="s">
        <v>13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38</v>
      </c>
      <c r="C19" s="20" t="s">
        <v>57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33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33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33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33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27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31</v>
      </c>
    </row>
    <row r="20" spans="1:39" x14ac:dyDescent="0.25">
      <c r="A20" s="1">
        <v>12</v>
      </c>
      <c r="B20" s="20" t="s">
        <v>39</v>
      </c>
      <c r="C20" s="20" t="s">
        <v>58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33</v>
      </c>
      <c r="J20" s="19" t="s">
        <v>13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33</v>
      </c>
      <c r="Q20" s="19" t="s">
        <v>13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33</v>
      </c>
      <c r="X20" s="19" t="s">
        <v>13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33</v>
      </c>
      <c r="AE20" s="19" t="s">
        <v>13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40</v>
      </c>
      <c r="C21" s="20" t="s">
        <v>59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13</v>
      </c>
      <c r="I21" s="19" t="s">
        <v>13</v>
      </c>
      <c r="J21" s="19" t="s">
        <v>33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13</v>
      </c>
      <c r="P21" s="19" t="s">
        <v>13</v>
      </c>
      <c r="Q21" s="19" t="s">
        <v>33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13</v>
      </c>
      <c r="W21" s="19" t="s">
        <v>13</v>
      </c>
      <c r="X21" s="19" t="s">
        <v>33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13</v>
      </c>
      <c r="AD21" s="19" t="s">
        <v>13</v>
      </c>
      <c r="AE21" s="19" t="s">
        <v>33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9">
        <v>14</v>
      </c>
      <c r="B22" s="20" t="s">
        <v>34</v>
      </c>
      <c r="C22" s="20" t="s">
        <v>35</v>
      </c>
      <c r="D22" s="19" t="s">
        <v>13</v>
      </c>
      <c r="E22" s="19" t="s">
        <v>13</v>
      </c>
      <c r="F22" s="19" t="s">
        <v>13</v>
      </c>
      <c r="G22" s="19" t="s">
        <v>33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33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33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33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>COUNTIF(D22:AH22,"p")</f>
        <v>27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31</v>
      </c>
    </row>
    <row r="23" spans="1:39" x14ac:dyDescent="0.25">
      <c r="A23" s="1">
        <v>15</v>
      </c>
      <c r="B23" s="20" t="s">
        <v>41</v>
      </c>
      <c r="C23" s="20" t="s">
        <v>60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33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33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33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33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27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31</v>
      </c>
    </row>
    <row r="24" spans="1:39" x14ac:dyDescent="0.25">
      <c r="A24" s="19">
        <v>16</v>
      </c>
      <c r="B24" s="20" t="s">
        <v>75</v>
      </c>
      <c r="C24" s="20" t="s">
        <v>78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33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33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33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33</v>
      </c>
      <c r="AE24" s="19" t="s">
        <v>13</v>
      </c>
      <c r="AF24" s="19" t="s">
        <v>13</v>
      </c>
      <c r="AG24" s="19" t="s">
        <v>13</v>
      </c>
      <c r="AH24" s="19" t="s">
        <v>13</v>
      </c>
      <c r="AI24" s="15">
        <f>COUNTIF(D24:AH24,"p")</f>
        <v>27</v>
      </c>
      <c r="AJ24" s="15">
        <f>COUNTIF(D24:AH24,"wo")</f>
        <v>4</v>
      </c>
      <c r="AK24" s="16">
        <f>COUNTIF(D24:AE24,"CL")</f>
        <v>0</v>
      </c>
      <c r="AL24" s="16">
        <f>COUNTIF(D24:AE24,"PL")</f>
        <v>0</v>
      </c>
      <c r="AM24" s="16">
        <f>SUM(AI24:AL24)</f>
        <v>31</v>
      </c>
    </row>
    <row r="25" spans="1:39" x14ac:dyDescent="0.25">
      <c r="A25" s="19">
        <v>17</v>
      </c>
      <c r="B25" s="20" t="s">
        <v>42</v>
      </c>
      <c r="C25" s="20" t="s">
        <v>61</v>
      </c>
      <c r="D25" s="19" t="s">
        <v>33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13</v>
      </c>
      <c r="K25" s="19" t="s">
        <v>33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13</v>
      </c>
      <c r="R25" s="19" t="s">
        <v>33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13</v>
      </c>
      <c r="Y25" s="19" t="s">
        <v>33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13</v>
      </c>
      <c r="AF25" s="19" t="s">
        <v>33</v>
      </c>
      <c r="AG25" s="19" t="s">
        <v>13</v>
      </c>
      <c r="AH25" s="19" t="s">
        <v>13</v>
      </c>
      <c r="AI25" s="15">
        <f>COUNTIF(D25:AH25,"p")</f>
        <v>26</v>
      </c>
      <c r="AJ25" s="15">
        <f>COUNTIF(D25:AH25,"wo")</f>
        <v>5</v>
      </c>
      <c r="AK25" s="16">
        <f>COUNTIF(D25:AE25,"CL")</f>
        <v>0</v>
      </c>
      <c r="AL25" s="16">
        <f>COUNTIF(D25:AE25,"PL")</f>
        <v>0</v>
      </c>
      <c r="AM25" s="16">
        <f>SUM(AI25:AL25)</f>
        <v>31</v>
      </c>
    </row>
    <row r="26" spans="1:39" x14ac:dyDescent="0.25">
      <c r="A26" s="1">
        <v>18</v>
      </c>
      <c r="B26" s="20" t="s">
        <v>43</v>
      </c>
      <c r="C26" s="20" t="s">
        <v>62</v>
      </c>
      <c r="D26" s="19" t="s">
        <v>13</v>
      </c>
      <c r="E26" s="19" t="s">
        <v>33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33</v>
      </c>
      <c r="M26" s="19" t="s">
        <v>13</v>
      </c>
      <c r="N26" s="19" t="s">
        <v>13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33</v>
      </c>
      <c r="T26" s="19" t="s">
        <v>13</v>
      </c>
      <c r="U26" s="19" t="s">
        <v>13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33</v>
      </c>
      <c r="AA26" s="19" t="s">
        <v>13</v>
      </c>
      <c r="AB26" s="19" t="s">
        <v>13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33</v>
      </c>
      <c r="AH26" s="19" t="s">
        <v>13</v>
      </c>
      <c r="AI26" s="15">
        <f>COUNTIF(D26:AH26,"p")</f>
        <v>26</v>
      </c>
      <c r="AJ26" s="15">
        <f>COUNTIF(D26:AH26,"wo")</f>
        <v>5</v>
      </c>
      <c r="AK26" s="16">
        <f>COUNTIF(D26:AE26,"CL")</f>
        <v>0</v>
      </c>
      <c r="AL26" s="16">
        <f>COUNTIF(D26:AE26,"PL")</f>
        <v>0</v>
      </c>
      <c r="AM26" s="16">
        <f>SUM(AI26:AL26)</f>
        <v>31</v>
      </c>
    </row>
    <row r="27" spans="1:39" x14ac:dyDescent="0.25">
      <c r="A27" s="19">
        <v>19</v>
      </c>
      <c r="B27" s="20" t="s">
        <v>44</v>
      </c>
      <c r="C27" s="20" t="s">
        <v>63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33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13</v>
      </c>
      <c r="Q27" s="19" t="s">
        <v>33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13</v>
      </c>
      <c r="X27" s="19" t="s">
        <v>33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13</v>
      </c>
      <c r="AE27" s="19" t="s">
        <v>33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9">
        <v>20</v>
      </c>
      <c r="B28" s="20" t="s">
        <v>45</v>
      </c>
      <c r="C28" s="20" t="s">
        <v>64</v>
      </c>
      <c r="D28" s="19" t="s">
        <v>13</v>
      </c>
      <c r="E28" s="19" t="s">
        <v>13</v>
      </c>
      <c r="F28" s="19" t="s">
        <v>13</v>
      </c>
      <c r="G28" s="19" t="s">
        <v>33</v>
      </c>
      <c r="H28" s="19" t="s">
        <v>13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33</v>
      </c>
      <c r="O28" s="19" t="s">
        <v>13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33</v>
      </c>
      <c r="V28" s="19" t="s">
        <v>13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33</v>
      </c>
      <c r="AC28" s="19" t="s">
        <v>13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20" t="s">
        <v>46</v>
      </c>
      <c r="C29" s="20" t="s">
        <v>65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33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33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33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33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9">
        <v>22</v>
      </c>
      <c r="B30" s="20" t="s">
        <v>47</v>
      </c>
      <c r="C30" s="20" t="s">
        <v>66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33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33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33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33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27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31</v>
      </c>
    </row>
    <row r="31" spans="1:39" x14ac:dyDescent="0.25">
      <c r="A31" s="19">
        <v>23</v>
      </c>
      <c r="B31" s="20" t="s">
        <v>48</v>
      </c>
      <c r="C31" s="20" t="s">
        <v>67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33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33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33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33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49</v>
      </c>
      <c r="C32" s="20" t="s">
        <v>68</v>
      </c>
      <c r="D32" s="19" t="s">
        <v>13</v>
      </c>
      <c r="E32" s="19" t="s">
        <v>13</v>
      </c>
      <c r="F32" s="19" t="s">
        <v>13</v>
      </c>
      <c r="G32" s="19" t="s">
        <v>33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33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33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33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50</v>
      </c>
      <c r="C33" s="20" t="s">
        <v>69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33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33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33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13</v>
      </c>
      <c r="AC33" s="19" t="s">
        <v>33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27</v>
      </c>
      <c r="AJ33" s="15">
        <f>COUNTIF(D33:AH33,"wo")</f>
        <v>4</v>
      </c>
      <c r="AK33" s="16">
        <f>COUNTIF(D33:AE33,"CL")</f>
        <v>0</v>
      </c>
      <c r="AL33" s="16">
        <f>COUNTIF(D33:AE33,"PL")</f>
        <v>0</v>
      </c>
      <c r="AM33" s="16">
        <f>SUM(AI33:AL33)</f>
        <v>31</v>
      </c>
    </row>
    <row r="34" spans="1:39" x14ac:dyDescent="0.25">
      <c r="A34" s="19">
        <v>26</v>
      </c>
      <c r="B34" s="20" t="s">
        <v>51</v>
      </c>
      <c r="C34" s="20" t="s">
        <v>70</v>
      </c>
      <c r="D34" s="19" t="s">
        <v>13</v>
      </c>
      <c r="E34" s="19" t="s">
        <v>13</v>
      </c>
      <c r="F34" s="19" t="s">
        <v>33</v>
      </c>
      <c r="G34" s="19" t="s">
        <v>13</v>
      </c>
      <c r="H34" s="19" t="s">
        <v>13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33</v>
      </c>
      <c r="N34" s="19" t="s">
        <v>13</v>
      </c>
      <c r="O34" s="19" t="s">
        <v>13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33</v>
      </c>
      <c r="U34" s="19" t="s">
        <v>13</v>
      </c>
      <c r="V34" s="19" t="s">
        <v>13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33</v>
      </c>
      <c r="AB34" s="19" t="s">
        <v>13</v>
      </c>
      <c r="AC34" s="19" t="s">
        <v>13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9" t="s">
        <v>33</v>
      </c>
      <c r="AI34" s="15">
        <f>COUNTIF(D34:AH34,"p")</f>
        <v>26</v>
      </c>
      <c r="AJ34" s="15">
        <f>COUNTIF(D34:AH34,"wo")</f>
        <v>5</v>
      </c>
      <c r="AK34" s="16">
        <f>COUNTIF(D34:AE34,"CL")</f>
        <v>0</v>
      </c>
      <c r="AL34" s="16">
        <f>COUNTIF(D34:AE34,"PL")</f>
        <v>0</v>
      </c>
      <c r="AM34" s="16">
        <f>SUM(AI34:AL34)</f>
        <v>31</v>
      </c>
    </row>
    <row r="35" spans="1:39" x14ac:dyDescent="0.25">
      <c r="A35" s="1">
        <v>27</v>
      </c>
      <c r="B35" s="20" t="s">
        <v>52</v>
      </c>
      <c r="C35" s="20" t="s">
        <v>71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33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33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33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33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>COUNTIF(D35:AH35,"p")</f>
        <v>27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31</v>
      </c>
    </row>
    <row r="36" spans="1:39" x14ac:dyDescent="0.25">
      <c r="A36" s="19">
        <v>28</v>
      </c>
      <c r="B36" s="20" t="s">
        <v>53</v>
      </c>
      <c r="C36" s="20" t="s">
        <v>72</v>
      </c>
      <c r="D36" s="19" t="s">
        <v>33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13</v>
      </c>
      <c r="K36" s="19" t="s">
        <v>33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13</v>
      </c>
      <c r="R36" s="19" t="s">
        <v>33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13</v>
      </c>
      <c r="Y36" s="19" t="s">
        <v>33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13</v>
      </c>
      <c r="AF36" s="19" t="s">
        <v>33</v>
      </c>
      <c r="AG36" s="19" t="s">
        <v>13</v>
      </c>
      <c r="AH36" s="19" t="s">
        <v>13</v>
      </c>
      <c r="AI36" s="15">
        <f>COUNTIF(D36:AH36,"p")</f>
        <v>26</v>
      </c>
      <c r="AJ36" s="15">
        <f>COUNTIF(D36:AH36,"wo")</f>
        <v>5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9">
        <v>29</v>
      </c>
      <c r="B37" s="20" t="s">
        <v>54</v>
      </c>
      <c r="C37" s="20" t="s">
        <v>73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13</v>
      </c>
      <c r="J37" s="19" t="s">
        <v>33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13</v>
      </c>
      <c r="Q37" s="19" t="s">
        <v>33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13</v>
      </c>
      <c r="X37" s="19" t="s">
        <v>33</v>
      </c>
      <c r="Y37" s="19" t="s">
        <v>13</v>
      </c>
      <c r="Z37" s="19" t="s">
        <v>13</v>
      </c>
      <c r="AA37" s="19" t="s">
        <v>13</v>
      </c>
      <c r="AB37" s="19" t="s">
        <v>13</v>
      </c>
      <c r="AC37" s="19" t="s">
        <v>13</v>
      </c>
      <c r="AD37" s="19" t="s">
        <v>13</v>
      </c>
      <c r="AE37" s="19" t="s">
        <v>33</v>
      </c>
      <c r="AF37" s="19" t="s">
        <v>13</v>
      </c>
      <c r="AG37" s="19" t="s">
        <v>13</v>
      </c>
      <c r="AH37" s="19" t="s">
        <v>13</v>
      </c>
      <c r="AI37" s="15">
        <f>COUNTIF(D37:AH37,"p")</f>
        <v>27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31</v>
      </c>
    </row>
    <row r="38" spans="1:39" x14ac:dyDescent="0.25">
      <c r="A38" s="1">
        <v>30</v>
      </c>
      <c r="B38" s="20" t="s">
        <v>83</v>
      </c>
      <c r="C38" s="20" t="s">
        <v>86</v>
      </c>
      <c r="D38" s="19" t="s">
        <v>13</v>
      </c>
      <c r="E38" s="19" t="s">
        <v>13</v>
      </c>
      <c r="F38" s="19" t="s">
        <v>13</v>
      </c>
      <c r="G38" s="19" t="s">
        <v>33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33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33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33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>COUNTIF(D38:AH38,"p")</f>
        <v>27</v>
      </c>
      <c r="AJ38" s="15">
        <f>COUNTIF(D38:AH38,"wo")</f>
        <v>4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9">
        <v>31</v>
      </c>
      <c r="B39" s="20" t="s">
        <v>76</v>
      </c>
      <c r="C39" s="20" t="s">
        <v>79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33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33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33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33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28</v>
      </c>
      <c r="C40" s="20" t="s">
        <v>31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33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33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33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33</v>
      </c>
      <c r="AE40" s="19" t="s">
        <v>13</v>
      </c>
      <c r="AF40" s="19" t="s">
        <v>13</v>
      </c>
      <c r="AG40" s="19" t="s">
        <v>13</v>
      </c>
      <c r="AH40" s="19" t="s">
        <v>13</v>
      </c>
      <c r="AI40" s="15">
        <f>COUNTIF(D40:AH40,"p")</f>
        <v>27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31</v>
      </c>
    </row>
    <row r="41" spans="1:39" x14ac:dyDescent="0.25">
      <c r="A41" s="1">
        <v>33</v>
      </c>
      <c r="B41" s="20" t="s">
        <v>25</v>
      </c>
      <c r="C41" s="20" t="s">
        <v>26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13</v>
      </c>
      <c r="J41" s="19" t="s">
        <v>33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13</v>
      </c>
      <c r="Q41" s="19" t="s">
        <v>33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13</v>
      </c>
      <c r="X41" s="19" t="s">
        <v>33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13</v>
      </c>
      <c r="AE41" s="19" t="s">
        <v>33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 x14ac:dyDescent="0.25">
      <c r="A42" s="19">
        <v>34</v>
      </c>
      <c r="B42" s="20" t="s">
        <v>29</v>
      </c>
      <c r="C42" s="20" t="s">
        <v>32</v>
      </c>
      <c r="D42" s="19" t="s">
        <v>13</v>
      </c>
      <c r="E42" s="19" t="s">
        <v>13</v>
      </c>
      <c r="F42" s="19" t="s">
        <v>13</v>
      </c>
      <c r="G42" s="19" t="s">
        <v>33</v>
      </c>
      <c r="H42" s="19" t="s">
        <v>13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33</v>
      </c>
      <c r="O42" s="19" t="s">
        <v>13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33</v>
      </c>
      <c r="V42" s="19" t="s">
        <v>13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33</v>
      </c>
      <c r="AC42" s="19" t="s">
        <v>13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9" t="s">
        <v>13</v>
      </c>
      <c r="AI42" s="15">
        <f>COUNTIF(D42:AH42,"p")</f>
        <v>27</v>
      </c>
      <c r="AJ42" s="15">
        <f>COUNTIF(D42:AH42,"wo")</f>
        <v>4</v>
      </c>
      <c r="AK42" s="16">
        <f>COUNTIF(D42:AE42,"CL")</f>
        <v>0</v>
      </c>
      <c r="AL42" s="16">
        <f>COUNTIF(D42:AE42,"PL")</f>
        <v>0</v>
      </c>
      <c r="AM42" s="16">
        <f>SUM(AI42:AL42)</f>
        <v>31</v>
      </c>
    </row>
  </sheetData>
  <sortState ref="A9:AM42">
    <sortCondition ref="A9:A42"/>
  </sortState>
  <dataValidations disablePrompts="1" count="2">
    <dataValidation type="textLength" operator="lessThanOrEqual" allowBlank="1" showInputMessage="1" showErrorMessage="1" sqref="C9:C42">
      <formula1>10</formula1>
    </dataValidation>
    <dataValidation type="textLength" operator="lessThanOrEqual" allowBlank="1" showInputMessage="1" showErrorMessage="1" sqref="B9:B42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2020-12-04T06:44:43Z</dcterms:modified>
</cp:coreProperties>
</file>