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Roll'!$A$8:$AM$26</definedName>
    <definedName name="_xlnm.Print_Area" localSheetId="0">'Muster Roll'!$A$1:$AM$31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9" i="5" l="1"/>
  <c r="AK39" i="5"/>
  <c r="AJ39" i="5"/>
  <c r="AI39" i="5"/>
  <c r="AM39" i="5" l="1"/>
  <c r="AI27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9" i="5"/>
  <c r="AM21" i="5"/>
  <c r="AM22" i="5"/>
  <c r="AM23" i="5"/>
  <c r="AM24" i="5"/>
  <c r="AM25" i="5"/>
  <c r="AM28" i="5"/>
  <c r="AM29" i="5"/>
  <c r="AM30" i="5"/>
  <c r="AM32" i="5"/>
  <c r="AM33" i="5"/>
  <c r="AM34" i="5"/>
  <c r="AM38" i="5"/>
  <c r="AM36" i="5"/>
  <c r="AM37" i="5"/>
  <c r="AM26" i="5"/>
  <c r="AM18" i="5"/>
  <c r="AM27" i="5"/>
  <c r="AM31" i="5"/>
  <c r="AM20" i="5"/>
  <c r="AM35" i="5"/>
  <c r="AM9" i="5"/>
</calcChain>
</file>

<file path=xl/sharedStrings.xml><?xml version="1.0" encoding="utf-8"?>
<sst xmlns="http://schemas.openxmlformats.org/spreadsheetml/2006/main" count="1039" uniqueCount="79">
  <si>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</si>
  <si>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</si>
  <si>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</si>
  <si>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</si>
  <si>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</si>
  <si>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</si>
  <si>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</si>
  <si>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</si>
  <si>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</si>
  <si>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</si>
  <si>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</si>
  <si>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</si>
  <si>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</si>
  <si>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</si>
  <si>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</si>
  <si>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</si>
  <si>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</si>
  <si>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</si>
  <si>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</si>
  <si>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</si>
  <si>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</si>
  <si>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</si>
  <si>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</si>
  <si>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</si>
  <si>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</si>
  <si>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</si>
  <si>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</si>
  <si>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</si>
  <si>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</si>
  <si>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</si>
  <si>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</si>
  <si>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</si>
  <si>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</si>
  <si>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</si>
  <si>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</si>
  <si>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</si>
  <si>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</si>
  <si>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</si>
  <si>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</si>
  <si>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</si>
  <si>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</si>
  <si>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</si>
  <si>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</si>
  <si>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</si>
  <si>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</si>
  <si>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G171078</t>
  </si>
  <si>
    <t>wo</t>
  </si>
  <si>
    <t>G099308</t>
  </si>
  <si>
    <t>G154524</t>
  </si>
  <si>
    <t>G176022</t>
  </si>
  <si>
    <t xml:space="preserve">KISHOR  </t>
  </si>
  <si>
    <t>JITENDRA  YADAV</t>
  </si>
  <si>
    <t xml:space="preserve">KULDEEP  </t>
  </si>
  <si>
    <t>GOVIND  KUMAR</t>
  </si>
  <si>
    <t>G034609</t>
  </si>
  <si>
    <t>G135780</t>
  </si>
  <si>
    <t>G193594</t>
  </si>
  <si>
    <t>G193609</t>
  </si>
  <si>
    <t>CHITARANJAN  KUMAR</t>
  </si>
  <si>
    <t>CHANDRA  PRAKASH</t>
  </si>
  <si>
    <t>MOHIT  KUMAR</t>
  </si>
  <si>
    <t>SURENDRA  KUMAR</t>
  </si>
  <si>
    <t>G043624</t>
  </si>
  <si>
    <t>ONKAR  SINGH</t>
  </si>
  <si>
    <t>G201653</t>
  </si>
  <si>
    <t>SANTOSH  KUMAR</t>
  </si>
  <si>
    <t>G192044</t>
  </si>
  <si>
    <t>UMESH  CHANDRA</t>
  </si>
  <si>
    <t>G206792</t>
  </si>
  <si>
    <t>RAVIKANT  TIWARI</t>
  </si>
  <si>
    <t>For the Month:- August 2019</t>
  </si>
  <si>
    <t>G202007</t>
  </si>
  <si>
    <t>G211153</t>
  </si>
  <si>
    <t>G211283</t>
  </si>
  <si>
    <t>G211293</t>
  </si>
  <si>
    <t>SONU  KUMAR</t>
  </si>
  <si>
    <t>DEEPAK  KUMAR</t>
  </si>
  <si>
    <t>DHARMENDRA  KUMAR</t>
  </si>
  <si>
    <t>PRIYESH KUMAR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</si>
</sst>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abSelected="1" workbookViewId="0"/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39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70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54</v>
      </c>
      <c r="C9" s="19" t="s">
        <v>58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46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46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46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46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">
        <v>2</v>
      </c>
      <c r="B10" s="19" t="s">
        <v>62</v>
      </c>
      <c r="C10" s="19" t="s">
        <v>63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46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46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46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46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19" t="s">
        <v>47</v>
      </c>
      <c r="C11" s="19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46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46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46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46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">
        <v>4</v>
      </c>
      <c r="B12" s="19" t="s">
        <v>21</v>
      </c>
      <c r="C12" s="19" t="s">
        <v>23</v>
      </c>
      <c r="D12" s="20" t="s">
        <v>13</v>
      </c>
      <c r="E12" s="20" t="s">
        <v>13</v>
      </c>
      <c r="F12" s="20" t="s">
        <v>13</v>
      </c>
      <c r="G12" s="20" t="s">
        <v>46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46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46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46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">
        <v>5</v>
      </c>
      <c r="B13" s="19" t="s">
        <v>22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46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46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46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46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19" t="s">
        <v>55</v>
      </c>
      <c r="C14" s="19" t="s">
        <v>59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46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46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46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46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">
        <v>7</v>
      </c>
      <c r="B15" s="19" t="s">
        <v>26</v>
      </c>
      <c r="C15" s="19" t="s">
        <v>27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46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46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46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46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ht="15" customHeight="1" x14ac:dyDescent="0.25">
      <c r="A16" s="1">
        <v>8</v>
      </c>
      <c r="B16" s="19" t="s">
        <v>25</v>
      </c>
      <c r="C16" s="19" t="s">
        <v>19</v>
      </c>
      <c r="D16" s="20" t="s">
        <v>13</v>
      </c>
      <c r="E16" s="20" t="s">
        <v>13</v>
      </c>
      <c r="F16" s="20" t="s">
        <v>13</v>
      </c>
      <c r="G16" s="20" t="s">
        <v>46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46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46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46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ht="15" customHeight="1" x14ac:dyDescent="0.25">
      <c r="A17" s="1">
        <v>9</v>
      </c>
      <c r="B17" s="19" t="s">
        <v>15</v>
      </c>
      <c r="C17" s="19" t="s">
        <v>17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46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46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46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46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ht="15" customHeight="1" x14ac:dyDescent="0.25">
      <c r="A18" s="1">
        <v>10</v>
      </c>
      <c r="B18" s="19" t="s">
        <v>16</v>
      </c>
      <c r="C18" s="19" t="s">
        <v>18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46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46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46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46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ht="15" customHeight="1" x14ac:dyDescent="0.25">
      <c r="A19" s="1">
        <v>11</v>
      </c>
      <c r="B19" s="19" t="s">
        <v>28</v>
      </c>
      <c r="C19" s="19" t="s">
        <v>29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46</v>
      </c>
      <c r="J19" s="20" t="s">
        <v>13</v>
      </c>
      <c r="K19" s="20" t="s">
        <v>13</v>
      </c>
      <c r="L19" s="20" t="s">
        <v>13</v>
      </c>
      <c r="M19" s="20" t="s">
        <v>20</v>
      </c>
      <c r="N19" s="20" t="s">
        <v>20</v>
      </c>
      <c r="O19" s="20" t="s">
        <v>20</v>
      </c>
      <c r="P19" s="20" t="s">
        <v>20</v>
      </c>
      <c r="Q19" s="20" t="s">
        <v>13</v>
      </c>
      <c r="R19" s="20" t="s">
        <v>20</v>
      </c>
      <c r="S19" s="20" t="s">
        <v>13</v>
      </c>
      <c r="T19" s="20" t="s">
        <v>20</v>
      </c>
      <c r="U19" s="20" t="s">
        <v>20</v>
      </c>
      <c r="V19" s="20" t="s">
        <v>13</v>
      </c>
      <c r="W19" s="20" t="s">
        <v>46</v>
      </c>
      <c r="X19" s="20" t="s">
        <v>13</v>
      </c>
      <c r="Y19" s="20" t="s">
        <v>13</v>
      </c>
      <c r="Z19" s="20" t="s">
        <v>20</v>
      </c>
      <c r="AA19" s="20" t="s">
        <v>13</v>
      </c>
      <c r="AB19" s="20" t="s">
        <v>13</v>
      </c>
      <c r="AC19" s="20" t="s">
        <v>13</v>
      </c>
      <c r="AD19" s="20" t="s">
        <v>46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>COUNTIF(D19:AH19,"p")</f>
        <v>20</v>
      </c>
      <c r="AJ19" s="15">
        <f>COUNTIF(D19:AH19,"wo")</f>
        <v>3</v>
      </c>
      <c r="AK19" s="16">
        <f>COUNTIF(D19:AE19,"CL")</f>
        <v>0</v>
      </c>
      <c r="AL19" s="16">
        <f>COUNTIF(D19:AE19,"PL")</f>
        <v>0</v>
      </c>
      <c r="AM19" s="16">
        <f>SUM(AI19:AL19)</f>
        <v>23</v>
      </c>
    </row>
    <row r="20" spans="1:39" ht="15" customHeight="1" x14ac:dyDescent="0.25">
      <c r="A20" s="1">
        <v>12</v>
      </c>
      <c r="B20" s="19" t="s">
        <v>30</v>
      </c>
      <c r="C20" s="19" t="s">
        <v>31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46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46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46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46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ht="15" customHeight="1" x14ac:dyDescent="0.25">
      <c r="A21" s="1">
        <v>13</v>
      </c>
      <c r="B21" s="19" t="s">
        <v>35</v>
      </c>
      <c r="C21" s="19" t="s">
        <v>37</v>
      </c>
      <c r="D21" s="20" t="s">
        <v>13</v>
      </c>
      <c r="E21" s="20" t="s">
        <v>13</v>
      </c>
      <c r="F21" s="20" t="s">
        <v>13</v>
      </c>
      <c r="G21" s="20" t="s">
        <v>46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46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46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46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ht="15" customHeight="1" x14ac:dyDescent="0.25">
      <c r="A22" s="1">
        <v>14</v>
      </c>
      <c r="B22" s="19" t="s">
        <v>32</v>
      </c>
      <c r="C22" s="19" t="s">
        <v>33</v>
      </c>
      <c r="D22" s="20" t="s">
        <v>13</v>
      </c>
      <c r="E22" s="20" t="s">
        <v>13</v>
      </c>
      <c r="F22" s="20" t="s">
        <v>13</v>
      </c>
      <c r="G22" s="20" t="s">
        <v>46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46</v>
      </c>
      <c r="O22" s="20" t="s">
        <v>13</v>
      </c>
      <c r="P22" s="20" t="s">
        <v>13</v>
      </c>
      <c r="Q22" s="20" t="s">
        <v>13</v>
      </c>
      <c r="R22" s="20" t="s">
        <v>20</v>
      </c>
      <c r="S22" s="20" t="s">
        <v>20</v>
      </c>
      <c r="T22" s="20" t="s">
        <v>20</v>
      </c>
      <c r="U22" s="20" t="s">
        <v>20</v>
      </c>
      <c r="V22" s="20" t="s">
        <v>20</v>
      </c>
      <c r="W22" s="20" t="s">
        <v>20</v>
      </c>
      <c r="X22" s="20" t="s">
        <v>20</v>
      </c>
      <c r="Y22" s="20" t="s">
        <v>20</v>
      </c>
      <c r="Z22" s="20" t="s">
        <v>20</v>
      </c>
      <c r="AA22" s="20" t="s">
        <v>20</v>
      </c>
      <c r="AB22" s="20" t="s">
        <v>20</v>
      </c>
      <c r="AC22" s="20" t="s">
        <v>20</v>
      </c>
      <c r="AD22" s="20" t="s">
        <v>20</v>
      </c>
      <c r="AE22" s="20" t="s">
        <v>20</v>
      </c>
      <c r="AF22" s="20" t="s">
        <v>20</v>
      </c>
      <c r="AG22" s="20" t="s">
        <v>20</v>
      </c>
      <c r="AH22" s="20" t="s">
        <v>20</v>
      </c>
      <c r="AI22" s="15">
        <f>COUNTIF(D22:AH22,"p")</f>
        <v>12</v>
      </c>
      <c r="AJ22" s="15">
        <f>COUNTIF(D22:AH22,"wo")</f>
        <v>2</v>
      </c>
      <c r="AK22" s="16">
        <f>COUNTIF(D22:AE22,"CL")</f>
        <v>0</v>
      </c>
      <c r="AL22" s="16">
        <f>COUNTIF(D22:AE22,"PL")</f>
        <v>0</v>
      </c>
      <c r="AM22" s="16">
        <f>SUM(AI22:AL22)</f>
        <v>14</v>
      </c>
    </row>
    <row r="23" spans="1:39" ht="15" customHeight="1" x14ac:dyDescent="0.25">
      <c r="A23" s="1">
        <v>15</v>
      </c>
      <c r="B23" s="19" t="s">
        <v>34</v>
      </c>
      <c r="C23" s="19" t="s">
        <v>50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46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46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46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46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ht="15" customHeight="1" x14ac:dyDescent="0.25">
      <c r="A24" s="1">
        <v>16</v>
      </c>
      <c r="B24" s="19" t="s">
        <v>36</v>
      </c>
      <c r="C24" s="19" t="s">
        <v>38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46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46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46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46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ht="15" customHeight="1" x14ac:dyDescent="0.25">
      <c r="A25" s="1">
        <v>17</v>
      </c>
      <c r="B25" s="19" t="s">
        <v>48</v>
      </c>
      <c r="C25" s="19" t="s">
        <v>51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46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46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46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46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ht="15" customHeight="1" x14ac:dyDescent="0.25">
      <c r="A26" s="1">
        <v>18</v>
      </c>
      <c r="B26" s="19" t="s">
        <v>40</v>
      </c>
      <c r="C26" s="19" t="s">
        <v>41</v>
      </c>
      <c r="D26" s="20" t="s">
        <v>13</v>
      </c>
      <c r="E26" s="20" t="s">
        <v>13</v>
      </c>
      <c r="F26" s="20" t="s">
        <v>13</v>
      </c>
      <c r="G26" s="20" t="s">
        <v>46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46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46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46</v>
      </c>
      <c r="AC26" s="20" t="s">
        <v>13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">
        <v>19</v>
      </c>
      <c r="B27" s="19" t="s">
        <v>43</v>
      </c>
      <c r="C27" s="19" t="s">
        <v>19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46</v>
      </c>
      <c r="I27" s="20" t="s">
        <v>13</v>
      </c>
      <c r="J27" s="20" t="s">
        <v>13</v>
      </c>
      <c r="K27" s="20" t="s">
        <v>20</v>
      </c>
      <c r="L27" s="20" t="s">
        <v>13</v>
      </c>
      <c r="M27" s="20" t="s">
        <v>20</v>
      </c>
      <c r="N27" s="20" t="s">
        <v>13</v>
      </c>
      <c r="O27" s="20" t="s">
        <v>46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46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20</v>
      </c>
      <c r="AB27" s="20" t="s">
        <v>20</v>
      </c>
      <c r="AC27" s="20" t="s">
        <v>20</v>
      </c>
      <c r="AD27" s="20" t="s">
        <v>20</v>
      </c>
      <c r="AE27" s="20" t="s">
        <v>20</v>
      </c>
      <c r="AF27" s="20" t="s">
        <v>20</v>
      </c>
      <c r="AG27" s="20" t="s">
        <v>20</v>
      </c>
      <c r="AH27" s="20" t="s">
        <v>20</v>
      </c>
      <c r="AI27" s="15">
        <f>COUNTIF(D27:AH27,"p")</f>
        <v>18</v>
      </c>
      <c r="AJ27" s="15">
        <f>COUNTIF(D27:AH27,"wo")</f>
        <v>3</v>
      </c>
      <c r="AK27" s="16">
        <f>COUNTIF(D27:AE27,"CL")</f>
        <v>0</v>
      </c>
      <c r="AL27" s="16">
        <f>COUNTIF(D27:AE27,"PL")</f>
        <v>0</v>
      </c>
      <c r="AM27" s="16">
        <f>SUM(AI27:AL27)</f>
        <v>21</v>
      </c>
    </row>
    <row r="28" spans="1:39" x14ac:dyDescent="0.25">
      <c r="A28" s="1">
        <v>20</v>
      </c>
      <c r="B28" s="19" t="s">
        <v>42</v>
      </c>
      <c r="C28" s="19" t="s">
        <v>44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46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46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46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46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15">
        <f>COUNTIF(D28:AH28,"p")</f>
        <v>27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">
        <v>21</v>
      </c>
      <c r="B29" s="19" t="s">
        <v>45</v>
      </c>
      <c r="C29" s="19" t="s">
        <v>52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46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46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46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13</v>
      </c>
      <c r="AD29" s="20" t="s">
        <v>46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">
        <v>22</v>
      </c>
      <c r="B30" s="19" t="s">
        <v>49</v>
      </c>
      <c r="C30" s="19" t="s">
        <v>53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46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46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46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46</v>
      </c>
      <c r="AF30" s="20" t="s">
        <v>13</v>
      </c>
      <c r="AG30" s="20" t="s">
        <v>13</v>
      </c>
      <c r="AH30" s="20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 x14ac:dyDescent="0.25">
      <c r="A31" s="1">
        <v>23</v>
      </c>
      <c r="B31" s="19" t="s">
        <v>66</v>
      </c>
      <c r="C31" s="19" t="s">
        <v>67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46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46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13</v>
      </c>
      <c r="X31" s="20" t="s">
        <v>46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20</v>
      </c>
      <c r="AD31" s="20" t="s">
        <v>20</v>
      </c>
      <c r="AE31" s="20" t="s">
        <v>20</v>
      </c>
      <c r="AF31" s="20" t="s">
        <v>20</v>
      </c>
      <c r="AG31" s="20" t="s">
        <v>20</v>
      </c>
      <c r="AH31" s="20" t="s">
        <v>20</v>
      </c>
      <c r="AI31" s="15">
        <f>COUNTIF(D31:AH31,"p")</f>
        <v>22</v>
      </c>
      <c r="AJ31" s="15">
        <f>COUNTIF(D31:AH31,"wo")</f>
        <v>3</v>
      </c>
      <c r="AK31" s="16">
        <f>COUNTIF(D31:AE31,"CL")</f>
        <v>0</v>
      </c>
      <c r="AL31" s="16">
        <f>COUNTIF(D31:AE31,"PL")</f>
        <v>0</v>
      </c>
      <c r="AM31" s="16">
        <f>SUM(AI31:AL31)</f>
        <v>25</v>
      </c>
    </row>
    <row r="32" spans="1:39" x14ac:dyDescent="0.25">
      <c r="A32" s="1">
        <v>24</v>
      </c>
      <c r="B32" t="s">
        <v>56</v>
      </c>
      <c r="C32" s="19" t="s">
        <v>60</v>
      </c>
      <c r="D32" s="20" t="s">
        <v>13</v>
      </c>
      <c r="E32" s="20" t="s">
        <v>13</v>
      </c>
      <c r="F32" s="20" t="s">
        <v>13</v>
      </c>
      <c r="G32" s="20" t="s">
        <v>46</v>
      </c>
      <c r="H32" s="20" t="s">
        <v>13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46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46</v>
      </c>
      <c r="V32" s="20" t="s">
        <v>13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46</v>
      </c>
      <c r="AC32" s="20" t="s">
        <v>13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">
        <v>25</v>
      </c>
      <c r="B33" t="s">
        <v>57</v>
      </c>
      <c r="C33" s="19" t="s">
        <v>61</v>
      </c>
      <c r="D33" s="20" t="s">
        <v>13</v>
      </c>
      <c r="E33" s="20" t="s">
        <v>13</v>
      </c>
      <c r="F33" s="20" t="s">
        <v>13</v>
      </c>
      <c r="G33" s="20" t="s">
        <v>46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46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20</v>
      </c>
      <c r="T33" s="20" t="s">
        <v>13</v>
      </c>
      <c r="U33" s="20" t="s">
        <v>46</v>
      </c>
      <c r="V33" s="20" t="s">
        <v>13</v>
      </c>
      <c r="W33" s="20" t="s">
        <v>13</v>
      </c>
      <c r="X33" s="20" t="s">
        <v>13</v>
      </c>
      <c r="Y33" s="20" t="s">
        <v>20</v>
      </c>
      <c r="Z33" s="20" t="s">
        <v>13</v>
      </c>
      <c r="AA33" s="20" t="s">
        <v>13</v>
      </c>
      <c r="AB33" s="20" t="s">
        <v>46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15">
        <f>COUNTIF(D33:AH33,"p")</f>
        <v>25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29</v>
      </c>
    </row>
    <row r="34" spans="1:39" x14ac:dyDescent="0.25">
      <c r="A34" s="1">
        <v>26</v>
      </c>
      <c r="B34" t="s">
        <v>64</v>
      </c>
      <c r="C34" s="19" t="s">
        <v>65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46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46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46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46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t="s">
        <v>71</v>
      </c>
      <c r="C35" s="19" t="s">
        <v>75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46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46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46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46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">
        <v>28</v>
      </c>
      <c r="B36" t="s">
        <v>68</v>
      </c>
      <c r="C36" s="19" t="s">
        <v>69</v>
      </c>
      <c r="D36" s="20" t="s">
        <v>13</v>
      </c>
      <c r="E36" s="20" t="s">
        <v>13</v>
      </c>
      <c r="F36" s="20" t="s">
        <v>20</v>
      </c>
      <c r="G36" s="20" t="s">
        <v>20</v>
      </c>
      <c r="H36" s="20" t="s">
        <v>20</v>
      </c>
      <c r="I36" s="20" t="s">
        <v>20</v>
      </c>
      <c r="J36" s="20" t="s">
        <v>20</v>
      </c>
      <c r="K36" s="20" t="s">
        <v>20</v>
      </c>
      <c r="L36" s="20" t="s">
        <v>20</v>
      </c>
      <c r="M36" s="20" t="s">
        <v>20</v>
      </c>
      <c r="N36" s="20" t="s">
        <v>20</v>
      </c>
      <c r="O36" s="20" t="s">
        <v>20</v>
      </c>
      <c r="P36" s="20" t="s">
        <v>20</v>
      </c>
      <c r="Q36" s="20" t="s">
        <v>20</v>
      </c>
      <c r="R36" s="20" t="s">
        <v>20</v>
      </c>
      <c r="S36" s="20" t="s">
        <v>20</v>
      </c>
      <c r="T36" s="20" t="s">
        <v>20</v>
      </c>
      <c r="U36" s="20" t="s">
        <v>20</v>
      </c>
      <c r="V36" s="20" t="s">
        <v>20</v>
      </c>
      <c r="W36" s="20" t="s">
        <v>20</v>
      </c>
      <c r="X36" s="20" t="s">
        <v>20</v>
      </c>
      <c r="Y36" s="20" t="s">
        <v>20</v>
      </c>
      <c r="Z36" s="20" t="s">
        <v>20</v>
      </c>
      <c r="AA36" s="20" t="s">
        <v>20</v>
      </c>
      <c r="AB36" s="20" t="s">
        <v>20</v>
      </c>
      <c r="AC36" s="20" t="s">
        <v>20</v>
      </c>
      <c r="AD36" s="20" t="s">
        <v>20</v>
      </c>
      <c r="AE36" s="20" t="s">
        <v>20</v>
      </c>
      <c r="AF36" s="20" t="s">
        <v>20</v>
      </c>
      <c r="AG36" s="20" t="s">
        <v>20</v>
      </c>
      <c r="AH36" s="20" t="s">
        <v>20</v>
      </c>
      <c r="AI36" s="15">
        <f>COUNTIF(D36:AH36,"p")</f>
        <v>2</v>
      </c>
      <c r="AJ36" s="15">
        <f>COUNTIF(D36:AH36,"wo")</f>
        <v>0</v>
      </c>
      <c r="AK36" s="16">
        <f>COUNTIF(D36:AE36,"CL")</f>
        <v>0</v>
      </c>
      <c r="AL36" s="16">
        <f>COUNTIF(D36:AE36,"PL")</f>
        <v>0</v>
      </c>
      <c r="AM36" s="16">
        <f>SUM(AI36:AL36)</f>
        <v>2</v>
      </c>
    </row>
    <row r="37" spans="1:39" x14ac:dyDescent="0.25">
      <c r="A37" s="1">
        <v>29</v>
      </c>
      <c r="B37" t="s">
        <v>72</v>
      </c>
      <c r="C37" s="19" t="s">
        <v>76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46</v>
      </c>
      <c r="I37" s="20" t="s">
        <v>13</v>
      </c>
      <c r="J37" s="20" t="s">
        <v>20</v>
      </c>
      <c r="K37" s="20" t="s">
        <v>13</v>
      </c>
      <c r="L37" s="20" t="s">
        <v>13</v>
      </c>
      <c r="M37" s="20" t="s">
        <v>20</v>
      </c>
      <c r="N37" s="20" t="s">
        <v>20</v>
      </c>
      <c r="O37" s="20" t="s">
        <v>20</v>
      </c>
      <c r="P37" s="20" t="s">
        <v>20</v>
      </c>
      <c r="Q37" s="20" t="s">
        <v>20</v>
      </c>
      <c r="R37" s="20" t="s">
        <v>20</v>
      </c>
      <c r="S37" s="20" t="s">
        <v>20</v>
      </c>
      <c r="T37" s="20" t="s">
        <v>20</v>
      </c>
      <c r="U37" s="20" t="s">
        <v>20</v>
      </c>
      <c r="V37" s="20" t="s">
        <v>20</v>
      </c>
      <c r="W37" s="20" t="s">
        <v>20</v>
      </c>
      <c r="X37" s="20" t="s">
        <v>20</v>
      </c>
      <c r="Y37" s="20" t="s">
        <v>20</v>
      </c>
      <c r="Z37" s="20" t="s">
        <v>20</v>
      </c>
      <c r="AA37" s="20" t="s">
        <v>20</v>
      </c>
      <c r="AB37" s="20" t="s">
        <v>20</v>
      </c>
      <c r="AC37" s="20" t="s">
        <v>20</v>
      </c>
      <c r="AD37" s="20" t="s">
        <v>20</v>
      </c>
      <c r="AE37" s="20" t="s">
        <v>20</v>
      </c>
      <c r="AF37" s="20" t="s">
        <v>20</v>
      </c>
      <c r="AG37" s="20" t="s">
        <v>20</v>
      </c>
      <c r="AH37" s="20" t="s">
        <v>20</v>
      </c>
      <c r="AI37" s="15">
        <f>COUNTIF(D37:AH37,"p")</f>
        <v>7</v>
      </c>
      <c r="AJ37" s="15">
        <f>COUNTIF(D37:AH37,"wo")</f>
        <v>1</v>
      </c>
      <c r="AK37" s="16">
        <f>COUNTIF(D37:AE37,"CL")</f>
        <v>0</v>
      </c>
      <c r="AL37" s="16">
        <f>COUNTIF(D37:AE37,"PL")</f>
        <v>0</v>
      </c>
      <c r="AM37" s="16">
        <f>SUM(AI37:AL37)</f>
        <v>8</v>
      </c>
    </row>
    <row r="38" spans="1:39" x14ac:dyDescent="0.25">
      <c r="A38" s="1">
        <v>30</v>
      </c>
      <c r="B38" t="s">
        <v>73</v>
      </c>
      <c r="C38" s="19" t="s">
        <v>77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46</v>
      </c>
      <c r="J38" s="20" t="s">
        <v>13</v>
      </c>
      <c r="K38" s="20" t="s">
        <v>20</v>
      </c>
      <c r="L38" s="20" t="s">
        <v>20</v>
      </c>
      <c r="M38" s="20" t="s">
        <v>20</v>
      </c>
      <c r="N38" s="20" t="s">
        <v>20</v>
      </c>
      <c r="O38" s="20" t="s">
        <v>20</v>
      </c>
      <c r="P38" s="20" t="s">
        <v>20</v>
      </c>
      <c r="Q38" s="20" t="s">
        <v>20</v>
      </c>
      <c r="R38" s="20" t="s">
        <v>20</v>
      </c>
      <c r="S38" s="20" t="s">
        <v>20</v>
      </c>
      <c r="T38" s="20" t="s">
        <v>20</v>
      </c>
      <c r="U38" s="20" t="s">
        <v>20</v>
      </c>
      <c r="V38" s="20" t="s">
        <v>20</v>
      </c>
      <c r="W38" s="20" t="s">
        <v>20</v>
      </c>
      <c r="X38" s="20" t="s">
        <v>20</v>
      </c>
      <c r="Y38" s="20" t="s">
        <v>20</v>
      </c>
      <c r="Z38" s="20" t="s">
        <v>20</v>
      </c>
      <c r="AA38" s="20" t="s">
        <v>20</v>
      </c>
      <c r="AB38" s="20" t="s">
        <v>20</v>
      </c>
      <c r="AC38" s="20" t="s">
        <v>20</v>
      </c>
      <c r="AD38" s="20" t="s">
        <v>20</v>
      </c>
      <c r="AE38" s="20" t="s">
        <v>20</v>
      </c>
      <c r="AF38" s="20" t="s">
        <v>20</v>
      </c>
      <c r="AG38" s="20" t="s">
        <v>20</v>
      </c>
      <c r="AH38" s="20" t="s">
        <v>20</v>
      </c>
      <c r="AI38" s="15">
        <f>COUNTIF(D38:AH38,"p")</f>
        <v>6</v>
      </c>
      <c r="AJ38" s="15">
        <f>COUNTIF(D38:AH38,"wo")</f>
        <v>1</v>
      </c>
      <c r="AK38" s="16">
        <f>COUNTIF(D38:AE38,"CL")</f>
        <v>0</v>
      </c>
      <c r="AL38" s="16">
        <f>COUNTIF(D38:AE38,"PL")</f>
        <v>0</v>
      </c>
      <c r="AM38" s="16">
        <f>SUM(AI38:AL38)</f>
        <v>7</v>
      </c>
    </row>
    <row r="39" spans="1:39" x14ac:dyDescent="0.25">
      <c r="A39" s="1">
        <v>31</v>
      </c>
      <c r="B39" t="s">
        <v>74</v>
      </c>
      <c r="C39" t="s">
        <v>78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 t="s">
        <v>20</v>
      </c>
      <c r="N39" t="s">
        <v>20</v>
      </c>
      <c r="O39" t="s">
        <v>20</v>
      </c>
      <c r="P39" t="s">
        <v>20</v>
      </c>
      <c r="Q39" t="s">
        <v>20</v>
      </c>
      <c r="R39" t="s">
        <v>20</v>
      </c>
      <c r="S39" t="s">
        <v>20</v>
      </c>
      <c r="T39" t="s">
        <v>20</v>
      </c>
      <c r="U39" t="s">
        <v>20</v>
      </c>
      <c r="V39" t="s">
        <v>20</v>
      </c>
      <c r="W39" t="s">
        <v>20</v>
      </c>
      <c r="X39" t="s">
        <v>20</v>
      </c>
      <c r="Y39" t="s">
        <v>20</v>
      </c>
      <c r="Z39" t="s">
        <v>20</v>
      </c>
      <c r="AA39" t="s">
        <v>20</v>
      </c>
      <c r="AB39" s="20" t="s">
        <v>13</v>
      </c>
      <c r="AC39" s="20" t="s">
        <v>13</v>
      </c>
      <c r="AD39" s="20" t="s">
        <v>13</v>
      </c>
      <c r="AE39" s="20" t="s">
        <v>13</v>
      </c>
      <c r="AF39" s="20" t="s">
        <v>13</v>
      </c>
      <c r="AG39" s="20" t="s">
        <v>46</v>
      </c>
      <c r="AH39" s="20" t="s">
        <v>13</v>
      </c>
      <c r="AI39" s="15">
        <f>COUNTIF(D39:AH39,"p")</f>
        <v>6</v>
      </c>
      <c r="AJ39" s="15">
        <f>COUNTIF(D39:AH39,"wo")</f>
        <v>1</v>
      </c>
      <c r="AK39" s="16">
        <f>COUNTIF(D39:AE39,"CL")</f>
        <v>0</v>
      </c>
      <c r="AL39" s="16">
        <f>COUNTIF(D39:AE39,"PL")</f>
        <v>0</v>
      </c>
      <c r="AM39" s="16">
        <f>SUM(AI39:AL39)</f>
        <v>7</v>
      </c>
    </row>
  </sheetData>
  <sortState ref="A9:AM39">
    <sortCondition ref="A9:A39"/>
  </sortState>
  <dataValidations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2020-04-29T15:07:28Z</dcterms:modified>
</cp:coreProperties>
</file>