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Roll'!$A$8:$AL$15</definedName>
    <definedName name="_xlnm.Print_Area" localSheetId="0">'Muster Roll'!$A$1:$AL$15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H16" i="5" l="1"/>
  <c r="AI16" i="5"/>
  <c r="AJ16" i="5"/>
  <c r="AK16" i="5"/>
  <c r="AH17" i="5"/>
  <c r="AI17" i="5"/>
  <c r="AJ17" i="5"/>
  <c r="AK17" i="5"/>
  <c r="AL16" i="5" l="1"/>
  <c r="AL17" i="5"/>
  <c r="AK11" i="5"/>
  <c r="AJ11" i="5"/>
  <c r="AI11" i="5"/>
  <c r="AH11" i="5"/>
  <c r="AL11" i="5" l="1"/>
  <c r="AK15" i="5"/>
  <c r="AJ15" i="5"/>
  <c r="AI15" i="5"/>
  <c r="AH15" i="5"/>
  <c r="AK14" i="5"/>
  <c r="AJ14" i="5"/>
  <c r="AI14" i="5"/>
  <c r="AH14" i="5"/>
  <c r="AK13" i="5"/>
  <c r="AJ13" i="5"/>
  <c r="AI13" i="5"/>
  <c r="AH13" i="5"/>
  <c r="AK12" i="5"/>
  <c r="AJ12" i="5"/>
  <c r="AI12" i="5"/>
  <c r="AH12" i="5"/>
  <c r="AK10" i="5"/>
  <c r="AJ10" i="5"/>
  <c r="AI10" i="5"/>
  <c r="AH10" i="5"/>
  <c r="AI9" i="5"/>
  <c r="AH9" i="5"/>
  <c r="AK9" i="5"/>
  <c r="AJ9" i="5"/>
  <c r="AL10" i="5" l="1"/>
  <c r="AL14" i="5"/>
  <c r="AL15" i="5"/>
  <c r="AL12" i="5"/>
  <c r="AL13" i="5"/>
  <c r="AL9" i="5"/>
</calcChain>
</file>

<file path=xl/sharedStrings.xml><?xml version="1.0" encoding="utf-8"?>
<sst xmlns="http://schemas.openxmlformats.org/spreadsheetml/2006/main" count="304" uniqueCount="37">
  <si>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</si>
  <si>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</si>
  <si>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</si>
  <si>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</si>
  <si>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</si>
  <si>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</si>
  <si>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</si>
  <si>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</si>
  <si>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</si>
  <si>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</si>
  <si>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</si>
  <si>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</si>
  <si>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</si>
  <si>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</si>
  <si>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</si>
  <si>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PANKAJ  KUMAR</t>
  </si>
  <si>
    <t>A</t>
  </si>
  <si>
    <t>G135530</t>
  </si>
  <si>
    <t>GINNI  KUMARI</t>
  </si>
  <si>
    <t>G138591</t>
  </si>
  <si>
    <t>G148183</t>
  </si>
  <si>
    <t>VIMLESH KUMAR SINGH</t>
  </si>
  <si>
    <t>G148391</t>
  </si>
  <si>
    <t>KAMALBHAN  SINGH</t>
  </si>
  <si>
    <t>A-7,Okhla Phase-2,DDA Shed,Second Floor,Near Samara Honda Service,Okhla,New Delhi-110020</t>
  </si>
  <si>
    <t>wo</t>
  </si>
  <si>
    <t>G192044</t>
  </si>
  <si>
    <t>UMESH  CHANDRA</t>
  </si>
  <si>
    <t>G166305</t>
  </si>
  <si>
    <t>G242375</t>
  </si>
  <si>
    <t>CHANDAN KUMAR RAY</t>
  </si>
  <si>
    <t>YADUNATH  SINGH</t>
  </si>
  <si>
    <t>For the Month:- November 2020</t>
  </si>
  <si>
    <t>G243385</t>
  </si>
  <si>
    <t>G244660</t>
  </si>
  <si>
    <t>AJAY  TRIPATHI</t>
  </si>
  <si>
    <t>RAJESH 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</si>
</sst>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"/>
  <sheetViews>
    <sheetView tabSelected="1" workbookViewId="0">
      <selection activeCell="C21" sqref="C21"/>
    </sheetView>
  </sheetViews>
  <sheetFormatPr defaultRowHeight="15" x14ac:dyDescent="0.25"/>
  <cols>
    <col min="1" max="1" width="6.140625" customWidth="1"/>
    <col min="3" max="3" width="24.5703125" bestFit="1" customWidth="1"/>
    <col min="4" max="33" width="3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6.85546875" bestFit="1" customWidth="1"/>
  </cols>
  <sheetData>
    <row r="1" spans="1:38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1"/>
      <c r="AI2" s="1"/>
      <c r="AJ2" s="1"/>
      <c r="AK2" s="1"/>
      <c r="AL2" s="1"/>
    </row>
    <row r="3" spans="1:38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1"/>
      <c r="AI4" s="1"/>
      <c r="AJ4" s="1"/>
      <c r="AK4" s="1"/>
      <c r="AL4" s="1"/>
    </row>
    <row r="5" spans="1:38" x14ac:dyDescent="0.25">
      <c r="A5" s="4" t="s">
        <v>24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 x14ac:dyDescent="0.25">
      <c r="A7" s="11" t="s">
        <v>32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 x14ac:dyDescent="0.25">
      <c r="A9" s="1">
        <v>1</v>
      </c>
      <c r="B9" s="19" t="s">
        <v>17</v>
      </c>
      <c r="C9" s="19" t="s">
        <v>18</v>
      </c>
      <c r="D9" s="20" t="s">
        <v>13</v>
      </c>
      <c r="E9" s="20" t="s">
        <v>13</v>
      </c>
      <c r="F9" s="20" t="s">
        <v>25</v>
      </c>
      <c r="G9" s="20" t="s">
        <v>13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25</v>
      </c>
      <c r="N9" s="20" t="s">
        <v>13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25</v>
      </c>
      <c r="U9" s="20" t="s">
        <v>13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25</v>
      </c>
      <c r="AB9" s="20" t="s">
        <v>13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15">
        <f>COUNTIF(D9:AG9,"p")</f>
        <v>26</v>
      </c>
      <c r="AI9" s="15">
        <f>COUNTIF(D9:AG9,"wo")</f>
        <v>4</v>
      </c>
      <c r="AJ9" s="16">
        <f>COUNTIF(D9:AE9,"CL")</f>
        <v>0</v>
      </c>
      <c r="AK9" s="16">
        <f>COUNTIF(D9:AE9,"PL")</f>
        <v>0</v>
      </c>
      <c r="AL9" s="16">
        <f t="shared" ref="AL9:AL15" si="0">SUM(AH9:AK9)</f>
        <v>30</v>
      </c>
    </row>
    <row r="10" spans="1:38" ht="15" customHeight="1" x14ac:dyDescent="0.25">
      <c r="A10" s="1">
        <v>2</v>
      </c>
      <c r="B10" s="19" t="s">
        <v>19</v>
      </c>
      <c r="C10" s="19" t="s">
        <v>15</v>
      </c>
      <c r="D10" s="20" t="s">
        <v>13</v>
      </c>
      <c r="E10" s="20" t="s">
        <v>13</v>
      </c>
      <c r="F10" s="20" t="s">
        <v>13</v>
      </c>
      <c r="G10" s="20" t="s">
        <v>25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25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25</v>
      </c>
      <c r="V10" s="20" t="s">
        <v>13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25</v>
      </c>
      <c r="AC10" s="20" t="s">
        <v>13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15">
        <f>COUNTIF(D10:AG10,"p")</f>
        <v>26</v>
      </c>
      <c r="AI10" s="15">
        <f>COUNTIF(D10:AG10,"wo")</f>
        <v>4</v>
      </c>
      <c r="AJ10" s="16">
        <f>COUNTIF(D10:AE10,"CL")</f>
        <v>0</v>
      </c>
      <c r="AK10" s="16">
        <f>COUNTIF(D10:AE10,"PL")</f>
        <v>0</v>
      </c>
      <c r="AL10" s="16">
        <f t="shared" si="0"/>
        <v>30</v>
      </c>
    </row>
    <row r="11" spans="1:38" ht="15" customHeight="1" x14ac:dyDescent="0.25">
      <c r="A11" s="1">
        <v>3</v>
      </c>
      <c r="B11" s="19" t="s">
        <v>20</v>
      </c>
      <c r="C11" s="19" t="s">
        <v>21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25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25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25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25</v>
      </c>
      <c r="AD11" s="20" t="s">
        <v>13</v>
      </c>
      <c r="AE11" s="20" t="s">
        <v>13</v>
      </c>
      <c r="AF11" s="20" t="s">
        <v>13</v>
      </c>
      <c r="AG11" s="20" t="s">
        <v>13</v>
      </c>
      <c r="AH11" s="15">
        <f>COUNTIF(D11:AG11,"p")</f>
        <v>26</v>
      </c>
      <c r="AI11" s="15">
        <f>COUNTIF(D11:AG11,"wo")</f>
        <v>4</v>
      </c>
      <c r="AJ11" s="16">
        <f>COUNTIF(D11:AE11,"CL")</f>
        <v>0</v>
      </c>
      <c r="AK11" s="16">
        <f>COUNTIF(D11:AE11,"PL")</f>
        <v>0</v>
      </c>
      <c r="AL11" s="16">
        <f t="shared" si="0"/>
        <v>30</v>
      </c>
    </row>
    <row r="12" spans="1:38" ht="15" customHeight="1" x14ac:dyDescent="0.25">
      <c r="A12" s="1">
        <v>4</v>
      </c>
      <c r="B12" s="19" t="s">
        <v>22</v>
      </c>
      <c r="C12" s="19" t="s">
        <v>23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25</v>
      </c>
      <c r="J12" s="20" t="s">
        <v>13</v>
      </c>
      <c r="K12" s="20" t="s">
        <v>13</v>
      </c>
      <c r="L12" s="20" t="s">
        <v>13</v>
      </c>
      <c r="M12" s="20" t="s">
        <v>16</v>
      </c>
      <c r="N12" s="20" t="s">
        <v>13</v>
      </c>
      <c r="O12" s="20" t="s">
        <v>13</v>
      </c>
      <c r="P12" s="20" t="s">
        <v>25</v>
      </c>
      <c r="Q12" s="20" t="s">
        <v>13</v>
      </c>
      <c r="R12" s="20" t="s">
        <v>13</v>
      </c>
      <c r="S12" s="20" t="s">
        <v>16</v>
      </c>
      <c r="T12" s="20" t="s">
        <v>13</v>
      </c>
      <c r="U12" s="20" t="s">
        <v>13</v>
      </c>
      <c r="V12" s="20" t="s">
        <v>13</v>
      </c>
      <c r="W12" s="20" t="s">
        <v>25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25</v>
      </c>
      <c r="AE12" s="20" t="s">
        <v>13</v>
      </c>
      <c r="AF12" s="20" t="s">
        <v>13</v>
      </c>
      <c r="AG12" s="20" t="s">
        <v>13</v>
      </c>
      <c r="AH12" s="15">
        <f>COUNTIF(D12:AG12,"p")</f>
        <v>24</v>
      </c>
      <c r="AI12" s="15">
        <f>COUNTIF(D12:AG12,"wo")</f>
        <v>4</v>
      </c>
      <c r="AJ12" s="16">
        <f>COUNTIF(D12:AE12,"CL")</f>
        <v>0</v>
      </c>
      <c r="AK12" s="16">
        <f>COUNTIF(D12:AE12,"PL")</f>
        <v>0</v>
      </c>
      <c r="AL12" s="16">
        <f t="shared" si="0"/>
        <v>28</v>
      </c>
    </row>
    <row r="13" spans="1:38" ht="15" customHeight="1" x14ac:dyDescent="0.25">
      <c r="A13" s="1">
        <v>5</v>
      </c>
      <c r="B13" s="19" t="s">
        <v>28</v>
      </c>
      <c r="C13" s="19" t="s">
        <v>30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13</v>
      </c>
      <c r="J13" s="20" t="s">
        <v>25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13</v>
      </c>
      <c r="Q13" s="20" t="s">
        <v>25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16</v>
      </c>
      <c r="W13" s="20" t="s">
        <v>16</v>
      </c>
      <c r="X13" s="20" t="s">
        <v>16</v>
      </c>
      <c r="Y13" s="20" t="s">
        <v>16</v>
      </c>
      <c r="Z13" s="20" t="s">
        <v>16</v>
      </c>
      <c r="AA13" s="20" t="s">
        <v>16</v>
      </c>
      <c r="AB13" s="20" t="s">
        <v>16</v>
      </c>
      <c r="AC13" s="20" t="s">
        <v>16</v>
      </c>
      <c r="AD13" s="20" t="s">
        <v>16</v>
      </c>
      <c r="AE13" s="20" t="s">
        <v>16</v>
      </c>
      <c r="AF13" s="20" t="s">
        <v>16</v>
      </c>
      <c r="AG13" s="20" t="s">
        <v>16</v>
      </c>
      <c r="AH13" s="15">
        <f>COUNTIF(D13:AG13,"p")</f>
        <v>16</v>
      </c>
      <c r="AI13" s="15">
        <f>COUNTIF(D13:AG13,"wo")</f>
        <v>2</v>
      </c>
      <c r="AJ13" s="16">
        <f>COUNTIF(D13:AE13,"CL")</f>
        <v>0</v>
      </c>
      <c r="AK13" s="16">
        <f>COUNTIF(D13:AE13,"PL")</f>
        <v>0</v>
      </c>
      <c r="AL13" s="16">
        <f t="shared" si="0"/>
        <v>18</v>
      </c>
    </row>
    <row r="14" spans="1:38" ht="15" customHeight="1" x14ac:dyDescent="0.25">
      <c r="A14" s="1">
        <v>6</v>
      </c>
      <c r="B14" s="19" t="s">
        <v>26</v>
      </c>
      <c r="C14" s="19" t="s">
        <v>27</v>
      </c>
      <c r="D14" s="20" t="s">
        <v>13</v>
      </c>
      <c r="E14" s="20" t="s">
        <v>13</v>
      </c>
      <c r="F14" s="20" t="s">
        <v>25</v>
      </c>
      <c r="G14" s="20" t="s">
        <v>13</v>
      </c>
      <c r="H14" s="20" t="s">
        <v>13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25</v>
      </c>
      <c r="N14" s="20" t="s">
        <v>13</v>
      </c>
      <c r="O14" s="20" t="s">
        <v>13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25</v>
      </c>
      <c r="U14" s="20" t="s">
        <v>13</v>
      </c>
      <c r="V14" s="20" t="s">
        <v>13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25</v>
      </c>
      <c r="AB14" s="20" t="s">
        <v>13</v>
      </c>
      <c r="AC14" s="20" t="s">
        <v>13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15">
        <f>COUNTIF(D14:AG14,"p")</f>
        <v>26</v>
      </c>
      <c r="AI14" s="15">
        <f>COUNTIF(D14:AG14,"wo")</f>
        <v>4</v>
      </c>
      <c r="AJ14" s="16">
        <f>COUNTIF(D14:AE14,"CL")</f>
        <v>0</v>
      </c>
      <c r="AK14" s="16">
        <f>COUNTIF(D14:AE14,"PL")</f>
        <v>0</v>
      </c>
      <c r="AL14" s="16">
        <f t="shared" si="0"/>
        <v>30</v>
      </c>
    </row>
    <row r="15" spans="1:38" ht="15" customHeight="1" x14ac:dyDescent="0.25">
      <c r="A15" s="1">
        <v>7</v>
      </c>
      <c r="B15" s="19" t="s">
        <v>29</v>
      </c>
      <c r="C15" s="19" t="s">
        <v>31</v>
      </c>
      <c r="D15" s="20" t="s">
        <v>13</v>
      </c>
      <c r="E15" s="20" t="s">
        <v>13</v>
      </c>
      <c r="F15" s="20" t="s">
        <v>13</v>
      </c>
      <c r="G15" s="20" t="s">
        <v>25</v>
      </c>
      <c r="H15" s="20" t="s">
        <v>13</v>
      </c>
      <c r="I15" s="20" t="s">
        <v>13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25</v>
      </c>
      <c r="O15" s="20" t="s">
        <v>13</v>
      </c>
      <c r="P15" s="20" t="s">
        <v>13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25</v>
      </c>
      <c r="V15" s="20" t="s">
        <v>13</v>
      </c>
      <c r="W15" s="20" t="s">
        <v>13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25</v>
      </c>
      <c r="AC15" s="20" t="s">
        <v>13</v>
      </c>
      <c r="AD15" s="20" t="s">
        <v>13</v>
      </c>
      <c r="AE15" s="20" t="s">
        <v>13</v>
      </c>
      <c r="AF15" s="20" t="s">
        <v>13</v>
      </c>
      <c r="AG15" s="20" t="s">
        <v>13</v>
      </c>
      <c r="AH15" s="15">
        <f>COUNTIF(D15:AG15,"p")</f>
        <v>26</v>
      </c>
      <c r="AI15" s="15">
        <f>COUNTIF(D15:AG15,"wo")</f>
        <v>4</v>
      </c>
      <c r="AJ15" s="16">
        <f>COUNTIF(D15:AE15,"CL")</f>
        <v>0</v>
      </c>
      <c r="AK15" s="16">
        <f>COUNTIF(D15:AE15,"PL")</f>
        <v>0</v>
      </c>
      <c r="AL15" s="16">
        <f t="shared" si="0"/>
        <v>30</v>
      </c>
    </row>
    <row r="16" spans="1:38" x14ac:dyDescent="0.25">
      <c r="A16" s="1">
        <v>8</v>
      </c>
      <c r="B16" t="s">
        <v>33</v>
      </c>
      <c r="C16" t="s">
        <v>35</v>
      </c>
      <c r="D16" s="20" t="s">
        <v>13</v>
      </c>
      <c r="E16" s="20" t="s">
        <v>13</v>
      </c>
      <c r="F16" s="20" t="s">
        <v>13</v>
      </c>
      <c r="G16" s="20" t="s">
        <v>16</v>
      </c>
      <c r="H16" s="20" t="s">
        <v>16</v>
      </c>
      <c r="I16" s="20" t="s">
        <v>16</v>
      </c>
      <c r="J16" s="20" t="s">
        <v>16</v>
      </c>
      <c r="K16" s="20" t="s">
        <v>16</v>
      </c>
      <c r="L16" s="20" t="s">
        <v>16</v>
      </c>
      <c r="M16" s="20" t="s">
        <v>16</v>
      </c>
      <c r="N16" s="20" t="s">
        <v>16</v>
      </c>
      <c r="O16" s="20" t="s">
        <v>16</v>
      </c>
      <c r="P16" s="20" t="s">
        <v>16</v>
      </c>
      <c r="Q16" s="20" t="s">
        <v>16</v>
      </c>
      <c r="R16" s="20" t="s">
        <v>16</v>
      </c>
      <c r="S16" s="20" t="s">
        <v>16</v>
      </c>
      <c r="T16" s="20" t="s">
        <v>16</v>
      </c>
      <c r="U16" s="20" t="s">
        <v>16</v>
      </c>
      <c r="V16" s="20" t="s">
        <v>16</v>
      </c>
      <c r="W16" s="20" t="s">
        <v>13</v>
      </c>
      <c r="X16" s="20" t="s">
        <v>13</v>
      </c>
      <c r="Y16" s="20" t="s">
        <v>16</v>
      </c>
      <c r="Z16" s="20" t="s">
        <v>13</v>
      </c>
      <c r="AA16" s="20" t="s">
        <v>13</v>
      </c>
      <c r="AB16" s="20" t="s">
        <v>16</v>
      </c>
      <c r="AC16" s="20" t="s">
        <v>25</v>
      </c>
      <c r="AD16" s="20" t="s">
        <v>13</v>
      </c>
      <c r="AE16" s="20" t="s">
        <v>13</v>
      </c>
      <c r="AF16" s="20" t="s">
        <v>16</v>
      </c>
      <c r="AG16" s="20" t="s">
        <v>13</v>
      </c>
      <c r="AH16" s="15">
        <f t="shared" ref="AH16:AH17" si="1">COUNTIF(D16:AG16,"p")</f>
        <v>10</v>
      </c>
      <c r="AI16" s="15">
        <f t="shared" ref="AI16:AI17" si="2">COUNTIF(D16:AG16,"wo")</f>
        <v>1</v>
      </c>
      <c r="AJ16" s="16">
        <f t="shared" ref="AJ16:AJ17" si="3">COUNTIF(D16:AE16,"CL")</f>
        <v>0</v>
      </c>
      <c r="AK16" s="16">
        <f t="shared" ref="AK16:AK17" si="4">COUNTIF(D16:AE16,"PL")</f>
        <v>0</v>
      </c>
      <c r="AL16" s="16">
        <f t="shared" ref="AL16:AL17" si="5">SUM(AH16:AK16)</f>
        <v>11</v>
      </c>
    </row>
    <row r="17" spans="1:38" x14ac:dyDescent="0.25">
      <c r="A17" s="1">
        <v>9</v>
      </c>
      <c r="B17" t="s">
        <v>34</v>
      </c>
      <c r="C17" t="s">
        <v>36</v>
      </c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13</v>
      </c>
      <c r="I17" s="20" t="s">
        <v>25</v>
      </c>
      <c r="J17" s="20" t="s">
        <v>13</v>
      </c>
      <c r="K17" s="20" t="s">
        <v>13</v>
      </c>
      <c r="L17" s="20" t="s">
        <v>13</v>
      </c>
      <c r="M17" s="20" t="s">
        <v>13</v>
      </c>
      <c r="N17" s="20" t="s">
        <v>16</v>
      </c>
      <c r="O17" s="20" t="s">
        <v>16</v>
      </c>
      <c r="P17" s="20" t="s">
        <v>16</v>
      </c>
      <c r="Q17" s="20" t="s">
        <v>16</v>
      </c>
      <c r="R17" s="20" t="s">
        <v>16</v>
      </c>
      <c r="S17" s="20" t="s">
        <v>16</v>
      </c>
      <c r="T17" s="20" t="s">
        <v>16</v>
      </c>
      <c r="U17" s="20" t="s">
        <v>16</v>
      </c>
      <c r="V17" s="20" t="s">
        <v>16</v>
      </c>
      <c r="W17" s="20" t="s">
        <v>16</v>
      </c>
      <c r="X17" s="20" t="s">
        <v>16</v>
      </c>
      <c r="Y17" s="20" t="s">
        <v>16</v>
      </c>
      <c r="Z17" s="20" t="s">
        <v>16</v>
      </c>
      <c r="AA17" s="20" t="s">
        <v>16</v>
      </c>
      <c r="AB17" s="20" t="s">
        <v>16</v>
      </c>
      <c r="AC17" s="20" t="s">
        <v>16</v>
      </c>
      <c r="AD17" s="20" t="s">
        <v>16</v>
      </c>
      <c r="AE17" s="20" t="s">
        <v>16</v>
      </c>
      <c r="AF17" s="20" t="s">
        <v>16</v>
      </c>
      <c r="AG17" s="20" t="s">
        <v>16</v>
      </c>
      <c r="AH17" s="15">
        <f t="shared" si="1"/>
        <v>9</v>
      </c>
      <c r="AI17" s="15">
        <f t="shared" si="2"/>
        <v>1</v>
      </c>
      <c r="AJ17" s="16">
        <f t="shared" si="3"/>
        <v>0</v>
      </c>
      <c r="AK17" s="16">
        <f t="shared" si="4"/>
        <v>0</v>
      </c>
      <c r="AL17" s="16">
        <f t="shared" si="5"/>
        <v>10</v>
      </c>
    </row>
  </sheetData>
  <sortState ref="A9:AM32">
    <sortCondition ref="A9:A32"/>
  </sortState>
  <dataValidations disablePrompts="1" count="2">
    <dataValidation type="textLength" operator="lessThanOrEqual" allowBlank="1" showInputMessage="1" showErrorMessage="1" sqref="C9:C15">
      <formula1>10</formula1>
    </dataValidation>
    <dataValidation type="textLength" operator="lessThanOrEqual" allowBlank="1" showInputMessage="1" showErrorMessage="1" sqref="B9:B1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2021-01-06T09:55:28Z</dcterms:modified>
</cp:coreProperties>
</file>