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Roll'!$A$8:$AL$26</definedName>
    <definedName name="_xlnm.Print_Area" localSheetId="0">'Muster Roll'!$A$1:$AL$31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27" i="5" l="1"/>
  <c r="AK37" i="5"/>
  <c r="AJ37" i="5"/>
  <c r="AI37" i="5"/>
  <c r="AH37" i="5"/>
  <c r="AK36" i="5"/>
  <c r="AJ36" i="5"/>
  <c r="AI36" i="5"/>
  <c r="AH36" i="5"/>
  <c r="AK35" i="5"/>
  <c r="AJ35" i="5"/>
  <c r="AI35" i="5"/>
  <c r="AH35" i="5"/>
  <c r="AK34" i="5"/>
  <c r="AJ34" i="5"/>
  <c r="AI34" i="5"/>
  <c r="AH34" i="5"/>
  <c r="AK33" i="5"/>
  <c r="AJ33" i="5"/>
  <c r="AI33" i="5"/>
  <c r="AH33" i="5"/>
  <c r="AK32" i="5"/>
  <c r="AJ32" i="5"/>
  <c r="AI32" i="5"/>
  <c r="AH32" i="5"/>
  <c r="AK31" i="5"/>
  <c r="AJ31" i="5"/>
  <c r="AI31" i="5"/>
  <c r="AH31" i="5"/>
  <c r="AK30" i="5"/>
  <c r="AJ30" i="5"/>
  <c r="AI30" i="5"/>
  <c r="AH30" i="5"/>
  <c r="AK29" i="5"/>
  <c r="AJ29" i="5"/>
  <c r="AI29" i="5"/>
  <c r="AH29" i="5"/>
  <c r="AK28" i="5"/>
  <c r="AJ28" i="5"/>
  <c r="AI28" i="5"/>
  <c r="AH28" i="5"/>
  <c r="AK27" i="5"/>
  <c r="AJ27" i="5"/>
  <c r="AI27" i="5"/>
  <c r="AK26" i="5"/>
  <c r="AJ26" i="5"/>
  <c r="AI26" i="5"/>
  <c r="AH26" i="5"/>
  <c r="AK25" i="5"/>
  <c r="AJ25" i="5"/>
  <c r="AI25" i="5"/>
  <c r="AH25" i="5"/>
  <c r="AK24" i="5"/>
  <c r="AJ24" i="5"/>
  <c r="AI24" i="5"/>
  <c r="AH24" i="5"/>
  <c r="AK23" i="5"/>
  <c r="AJ23" i="5"/>
  <c r="AI23" i="5"/>
  <c r="AH23" i="5"/>
  <c r="AK22" i="5"/>
  <c r="AJ22" i="5"/>
  <c r="AI22" i="5"/>
  <c r="AH22" i="5"/>
  <c r="AK21" i="5"/>
  <c r="AJ21" i="5"/>
  <c r="AI21" i="5"/>
  <c r="AH21" i="5"/>
  <c r="AK20" i="5"/>
  <c r="AJ20" i="5"/>
  <c r="AI20" i="5"/>
  <c r="AH20" i="5"/>
  <c r="AK19" i="5"/>
  <c r="AJ19" i="5"/>
  <c r="AI19" i="5"/>
  <c r="AH19" i="5"/>
  <c r="AK18" i="5"/>
  <c r="AJ18" i="5"/>
  <c r="AI18" i="5"/>
  <c r="AH18" i="5"/>
  <c r="AK17" i="5"/>
  <c r="AJ17" i="5"/>
  <c r="AI17" i="5"/>
  <c r="AH17" i="5"/>
  <c r="AK16" i="5"/>
  <c r="AJ16" i="5"/>
  <c r="AI16" i="5"/>
  <c r="AH16" i="5"/>
  <c r="AK15" i="5"/>
  <c r="AJ15" i="5"/>
  <c r="AI15" i="5"/>
  <c r="AH15" i="5"/>
  <c r="AK14" i="5"/>
  <c r="AJ14" i="5"/>
  <c r="AI14" i="5"/>
  <c r="AH14" i="5"/>
  <c r="AK13" i="5"/>
  <c r="AJ13" i="5"/>
  <c r="AI13" i="5"/>
  <c r="AH13" i="5"/>
  <c r="AK12" i="5"/>
  <c r="AJ12" i="5"/>
  <c r="AI12" i="5"/>
  <c r="AH12" i="5"/>
  <c r="AK11" i="5"/>
  <c r="AJ11" i="5"/>
  <c r="AI11" i="5"/>
  <c r="AH11" i="5"/>
  <c r="AK10" i="5"/>
  <c r="AJ10" i="5"/>
  <c r="AI10" i="5"/>
  <c r="AH10" i="5"/>
  <c r="AI9" i="5"/>
  <c r="AH9" i="5"/>
  <c r="AK9" i="5"/>
  <c r="AJ9" i="5"/>
  <c r="AL10" i="5" l="1"/>
  <c r="AL11" i="5"/>
  <c r="AL12" i="5"/>
  <c r="AL13" i="5"/>
  <c r="AL14" i="5"/>
  <c r="AL15" i="5"/>
  <c r="AL16" i="5"/>
  <c r="AL17" i="5"/>
  <c r="AL19" i="5"/>
  <c r="AL21" i="5"/>
  <c r="AL22" i="5"/>
  <c r="AL23" i="5"/>
  <c r="AL24" i="5"/>
  <c r="AL25" i="5"/>
  <c r="AL28" i="5"/>
  <c r="AL29" i="5"/>
  <c r="AL30" i="5"/>
  <c r="AL32" i="5"/>
  <c r="AL33" i="5"/>
  <c r="AL34" i="5"/>
  <c r="AL36" i="5"/>
  <c r="AL37" i="5"/>
  <c r="AL26" i="5"/>
  <c r="AL18" i="5"/>
  <c r="AL27" i="5"/>
  <c r="AL31" i="5"/>
  <c r="AL20" i="5"/>
  <c r="AL35" i="5"/>
  <c r="AL9" i="5"/>
</calcChain>
</file>

<file path=xl/sharedStrings.xml><?xml version="1.0" encoding="utf-8"?>
<sst xmlns="http://schemas.openxmlformats.org/spreadsheetml/2006/main" count="944" uniqueCount="75">
  <si>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</si>
  <si>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</si>
  <si>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</si>
  <si>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</si>
  <si>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</si>
  <si>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</si>
  <si>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</si>
  <si>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</si>
  <si>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</si>
  <si>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</si>
  <si>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</si>
  <si>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</si>
  <si>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</si>
  <si>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</si>
  <si>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</si>
  <si>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</si>
  <si>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G140449</t>
  </si>
  <si>
    <t>RAJESH  KUMAR</t>
  </si>
  <si>
    <t>PRATAP  DAS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</si>
  <si>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</si>
  <si>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</si>
  <si>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</si>
  <si>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</si>
  <si>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</si>
  <si>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</si>
  <si>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</si>
  <si>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</si>
  <si>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</si>
  <si>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</si>
  <si>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</si>
  <si>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</si>
  <si>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</si>
  <si>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G151680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</si>
  <si>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</si>
  <si>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</si>
  <si>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</si>
  <si>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</si>
  <si>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</si>
  <si>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</si>
  <si>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</si>
  <si>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</si>
  <si>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</si>
  <si>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</si>
  <si>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G171078</t>
  </si>
  <si>
    <t>wo</t>
  </si>
  <si>
    <t>G099308</t>
  </si>
  <si>
    <t>G154524</t>
  </si>
  <si>
    <t>G176022</t>
  </si>
  <si>
    <t xml:space="preserve">KISHOR  </t>
  </si>
  <si>
    <t>JITENDRA  YADAV</t>
  </si>
  <si>
    <t xml:space="preserve">KULDEEP  </t>
  </si>
  <si>
    <t>GOVIND  KUMAR</t>
  </si>
  <si>
    <t>G034609</t>
  </si>
  <si>
    <t>G135780</t>
  </si>
  <si>
    <t>G193594</t>
  </si>
  <si>
    <t>G193609</t>
  </si>
  <si>
    <t>CHITARANJAN  KUMAR</t>
  </si>
  <si>
    <t>CHANDRA  PRAKASH</t>
  </si>
  <si>
    <t>MOHIT  KUMAR</t>
  </si>
  <si>
    <t>SURENDRA  KUMAR</t>
  </si>
  <si>
    <t>G043624</t>
  </si>
  <si>
    <t>ONKAR  SINGH</t>
  </si>
  <si>
    <t>G192044</t>
  </si>
  <si>
    <t>UMESH  CHANDRA</t>
  </si>
  <si>
    <t>G206792</t>
  </si>
  <si>
    <t>RAVIKANT  TIWARI</t>
  </si>
  <si>
    <t>For the Month:- September 2019</t>
  </si>
  <si>
    <t>G202007</t>
  </si>
  <si>
    <t>G211153</t>
  </si>
  <si>
    <t>G211283</t>
  </si>
  <si>
    <t>G211293</t>
  </si>
  <si>
    <t>SONU  KUMAR</t>
  </si>
  <si>
    <t>DEEPAK  KUMAR</t>
  </si>
  <si>
    <t>DHARMENDRA  KUMAR</t>
  </si>
  <si>
    <t>PRIYESH KUMAR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</si>
</sst>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workbookViewId="0">
      <selection activeCell="A7" sqref="A7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37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66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52</v>
      </c>
      <c r="C9" s="19" t="s">
        <v>56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44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44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44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13</v>
      </c>
      <c r="AD9" s="20" t="s">
        <v>44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 x14ac:dyDescent="0.25">
      <c r="A10" s="1">
        <v>2</v>
      </c>
      <c r="B10" s="19" t="s">
        <v>60</v>
      </c>
      <c r="C10" s="19" t="s">
        <v>61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44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44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44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44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19" t="s">
        <v>45</v>
      </c>
      <c r="C11" s="19" t="s">
        <v>17</v>
      </c>
      <c r="D11" s="20" t="s">
        <v>13</v>
      </c>
      <c r="E11" s="20" t="s">
        <v>13</v>
      </c>
      <c r="F11" s="20" t="s">
        <v>44</v>
      </c>
      <c r="G11" s="20" t="s">
        <v>13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44</v>
      </c>
      <c r="N11" s="20" t="s">
        <v>13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44</v>
      </c>
      <c r="U11" s="20" t="s">
        <v>13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44</v>
      </c>
      <c r="AB11" s="20" t="s">
        <v>13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">
        <v>4</v>
      </c>
      <c r="B12" s="19" t="s">
        <v>21</v>
      </c>
      <c r="C12" s="19" t="s">
        <v>23</v>
      </c>
      <c r="D12" s="20" t="s">
        <v>13</v>
      </c>
      <c r="E12" s="20" t="s">
        <v>13</v>
      </c>
      <c r="F12" s="20" t="s">
        <v>13</v>
      </c>
      <c r="G12" s="20" t="s">
        <v>44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44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44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44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19" t="s">
        <v>22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44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44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44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13</v>
      </c>
      <c r="AC13" s="20" t="s">
        <v>44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15">
        <f>COUNTIF(D13:AG13,"p")</f>
        <v>26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30</v>
      </c>
    </row>
    <row r="14" spans="1:38" ht="15" customHeight="1" x14ac:dyDescent="0.25">
      <c r="A14" s="1">
        <v>6</v>
      </c>
      <c r="B14" s="19" t="s">
        <v>53</v>
      </c>
      <c r="C14" s="19" t="s">
        <v>57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44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44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44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44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">
        <v>7</v>
      </c>
      <c r="B15" s="19" t="s">
        <v>26</v>
      </c>
      <c r="C15" s="19" t="s">
        <v>27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13</v>
      </c>
      <c r="J15" s="20" t="s">
        <v>44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13</v>
      </c>
      <c r="Q15" s="20" t="s">
        <v>44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 t="s">
        <v>13</v>
      </c>
      <c r="X15" s="20" t="s">
        <v>44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13</v>
      </c>
      <c r="AD15" s="20" t="s">
        <v>13</v>
      </c>
      <c r="AE15" s="20" t="s">
        <v>44</v>
      </c>
      <c r="AF15" s="20" t="s">
        <v>13</v>
      </c>
      <c r="AG15" s="20" t="s">
        <v>13</v>
      </c>
      <c r="AH15" s="15">
        <f>COUNTIF(D15:AG15,"p")</f>
        <v>26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30</v>
      </c>
    </row>
    <row r="16" spans="1:38" ht="15" customHeight="1" x14ac:dyDescent="0.25">
      <c r="A16" s="1">
        <v>8</v>
      </c>
      <c r="B16" s="19" t="s">
        <v>25</v>
      </c>
      <c r="C16" s="19" t="s">
        <v>19</v>
      </c>
      <c r="D16" s="20" t="s">
        <v>13</v>
      </c>
      <c r="E16" s="20" t="s">
        <v>13</v>
      </c>
      <c r="F16" s="20" t="s">
        <v>44</v>
      </c>
      <c r="G16" s="20" t="s">
        <v>13</v>
      </c>
      <c r="H16" s="20" t="s">
        <v>13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44</v>
      </c>
      <c r="N16" s="20" t="s">
        <v>13</v>
      </c>
      <c r="O16" s="20" t="s">
        <v>13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44</v>
      </c>
      <c r="U16" s="20" t="s">
        <v>13</v>
      </c>
      <c r="V16" s="20" t="s">
        <v>13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44</v>
      </c>
      <c r="AB16" s="20" t="s">
        <v>13</v>
      </c>
      <c r="AC16" s="20" t="s">
        <v>13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ht="15" customHeight="1" x14ac:dyDescent="0.25">
      <c r="A17" s="1">
        <v>9</v>
      </c>
      <c r="B17" s="19" t="s">
        <v>15</v>
      </c>
      <c r="C17" s="19" t="s">
        <v>17</v>
      </c>
      <c r="D17" s="20" t="s">
        <v>13</v>
      </c>
      <c r="E17" s="20" t="s">
        <v>13</v>
      </c>
      <c r="F17" s="20" t="s">
        <v>44</v>
      </c>
      <c r="G17" s="20" t="s">
        <v>13</v>
      </c>
      <c r="H17" s="20" t="s">
        <v>13</v>
      </c>
      <c r="I17" s="20" t="s">
        <v>13</v>
      </c>
      <c r="J17" s="20" t="s">
        <v>13</v>
      </c>
      <c r="K17" s="20" t="s">
        <v>13</v>
      </c>
      <c r="L17" s="20" t="s">
        <v>13</v>
      </c>
      <c r="M17" s="20" t="s">
        <v>44</v>
      </c>
      <c r="N17" s="20" t="s">
        <v>13</v>
      </c>
      <c r="O17" s="20" t="s">
        <v>13</v>
      </c>
      <c r="P17" s="20" t="s">
        <v>13</v>
      </c>
      <c r="Q17" s="20" t="s">
        <v>13</v>
      </c>
      <c r="R17" s="20" t="s">
        <v>13</v>
      </c>
      <c r="S17" s="20" t="s">
        <v>13</v>
      </c>
      <c r="T17" s="20" t="s">
        <v>44</v>
      </c>
      <c r="U17" s="20" t="s">
        <v>13</v>
      </c>
      <c r="V17" s="20" t="s">
        <v>13</v>
      </c>
      <c r="W17" s="20" t="s">
        <v>13</v>
      </c>
      <c r="X17" s="20" t="s">
        <v>13</v>
      </c>
      <c r="Y17" s="20" t="s">
        <v>13</v>
      </c>
      <c r="Z17" s="20" t="s">
        <v>13</v>
      </c>
      <c r="AA17" s="20" t="s">
        <v>44</v>
      </c>
      <c r="AB17" s="20" t="s">
        <v>13</v>
      </c>
      <c r="AC17" s="20" t="s">
        <v>13</v>
      </c>
      <c r="AD17" s="20" t="s">
        <v>20</v>
      </c>
      <c r="AE17" s="20" t="s">
        <v>13</v>
      </c>
      <c r="AF17" s="20" t="s">
        <v>13</v>
      </c>
      <c r="AG17" s="20" t="s">
        <v>13</v>
      </c>
      <c r="AH17" s="15">
        <f>COUNTIF(D17:AG17,"p")</f>
        <v>25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29</v>
      </c>
    </row>
    <row r="18" spans="1:38" ht="15" customHeight="1" x14ac:dyDescent="0.25">
      <c r="A18" s="1">
        <v>10</v>
      </c>
      <c r="B18" s="19" t="s">
        <v>16</v>
      </c>
      <c r="C18" s="19" t="s">
        <v>18</v>
      </c>
      <c r="D18" s="20" t="s">
        <v>13</v>
      </c>
      <c r="E18" s="20" t="s">
        <v>13</v>
      </c>
      <c r="F18" s="20" t="s">
        <v>13</v>
      </c>
      <c r="G18" s="20" t="s">
        <v>44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44</v>
      </c>
      <c r="O18" s="20" t="s">
        <v>13</v>
      </c>
      <c r="P18" s="20" t="s">
        <v>13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44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44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 ht="15" customHeight="1" x14ac:dyDescent="0.25">
      <c r="A19" s="1">
        <v>11</v>
      </c>
      <c r="B19" s="19" t="s">
        <v>28</v>
      </c>
      <c r="C19" s="19" t="s">
        <v>29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44</v>
      </c>
      <c r="I19" s="20" t="s">
        <v>13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44</v>
      </c>
      <c r="P19" s="20" t="s">
        <v>13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44</v>
      </c>
      <c r="W19" s="20" t="s">
        <v>13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44</v>
      </c>
      <c r="AD19" s="20" t="s">
        <v>13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ht="15" customHeight="1" x14ac:dyDescent="0.25">
      <c r="A20" s="1">
        <v>12</v>
      </c>
      <c r="B20" s="19" t="s">
        <v>30</v>
      </c>
      <c r="C20" s="19" t="s">
        <v>31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44</v>
      </c>
      <c r="J20" s="20" t="s">
        <v>13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44</v>
      </c>
      <c r="Q20" s="20" t="s">
        <v>13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44</v>
      </c>
      <c r="X20" s="20" t="s">
        <v>13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44</v>
      </c>
      <c r="AE20" s="20" t="s">
        <v>13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  <row r="21" spans="1:38" ht="15" customHeight="1" x14ac:dyDescent="0.25">
      <c r="A21" s="1">
        <v>13</v>
      </c>
      <c r="B21" s="19" t="s">
        <v>33</v>
      </c>
      <c r="C21" s="19" t="s">
        <v>35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44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20</v>
      </c>
      <c r="O21" s="20" t="s">
        <v>20</v>
      </c>
      <c r="P21" s="20" t="s">
        <v>20</v>
      </c>
      <c r="Q21" s="20" t="s">
        <v>20</v>
      </c>
      <c r="R21" s="20" t="s">
        <v>20</v>
      </c>
      <c r="S21" s="20" t="s">
        <v>20</v>
      </c>
      <c r="T21" s="20" t="s">
        <v>20</v>
      </c>
      <c r="U21" s="20" t="s">
        <v>20</v>
      </c>
      <c r="V21" s="20" t="s">
        <v>20</v>
      </c>
      <c r="W21" s="20" t="s">
        <v>20</v>
      </c>
      <c r="X21" s="20" t="s">
        <v>20</v>
      </c>
      <c r="Y21" s="20" t="s">
        <v>20</v>
      </c>
      <c r="Z21" s="20" t="s">
        <v>20</v>
      </c>
      <c r="AA21" s="20" t="s">
        <v>20</v>
      </c>
      <c r="AB21" s="20" t="s">
        <v>20</v>
      </c>
      <c r="AC21" s="20" t="s">
        <v>20</v>
      </c>
      <c r="AD21" s="20" t="s">
        <v>20</v>
      </c>
      <c r="AE21" s="20" t="s">
        <v>20</v>
      </c>
      <c r="AF21" s="20" t="s">
        <v>20</v>
      </c>
      <c r="AG21" s="20" t="s">
        <v>20</v>
      </c>
      <c r="AH21" s="15">
        <f>COUNTIF(D21:AG21,"p")</f>
        <v>9</v>
      </c>
      <c r="AI21" s="15">
        <f>COUNTIF(D21:AG21,"wo")</f>
        <v>1</v>
      </c>
      <c r="AJ21" s="16">
        <f>COUNTIF(D21:AE21,"CL")</f>
        <v>0</v>
      </c>
      <c r="AK21" s="16">
        <f>COUNTIF(D21:AE21,"PL")</f>
        <v>0</v>
      </c>
      <c r="AL21" s="16">
        <f>SUM(AH21:AK21)</f>
        <v>10</v>
      </c>
    </row>
    <row r="22" spans="1:38" ht="15" customHeight="1" x14ac:dyDescent="0.25">
      <c r="A22" s="1">
        <v>14</v>
      </c>
      <c r="B22" s="19" t="s">
        <v>32</v>
      </c>
      <c r="C22" s="19" t="s">
        <v>48</v>
      </c>
      <c r="D22" s="20" t="s">
        <v>13</v>
      </c>
      <c r="E22" s="20" t="s">
        <v>13</v>
      </c>
      <c r="F22" s="20" t="s">
        <v>13</v>
      </c>
      <c r="G22" s="20" t="s">
        <v>44</v>
      </c>
      <c r="H22" s="20" t="s">
        <v>13</v>
      </c>
      <c r="I22" s="20" t="s">
        <v>13</v>
      </c>
      <c r="J22" s="20" t="s">
        <v>13</v>
      </c>
      <c r="K22" s="20" t="s">
        <v>13</v>
      </c>
      <c r="L22" s="20" t="s">
        <v>13</v>
      </c>
      <c r="M22" s="20" t="s">
        <v>13</v>
      </c>
      <c r="N22" s="20" t="s">
        <v>44</v>
      </c>
      <c r="O22" s="20" t="s">
        <v>13</v>
      </c>
      <c r="P22" s="20" t="s">
        <v>13</v>
      </c>
      <c r="Q22" s="20" t="s">
        <v>13</v>
      </c>
      <c r="R22" s="20" t="s">
        <v>13</v>
      </c>
      <c r="S22" s="20" t="s">
        <v>13</v>
      </c>
      <c r="T22" s="20" t="s">
        <v>13</v>
      </c>
      <c r="U22" s="20" t="s">
        <v>44</v>
      </c>
      <c r="V22" s="20" t="s">
        <v>13</v>
      </c>
      <c r="W22" s="20" t="s">
        <v>13</v>
      </c>
      <c r="X22" s="20" t="s">
        <v>13</v>
      </c>
      <c r="Y22" s="20" t="s">
        <v>13</v>
      </c>
      <c r="Z22" s="20" t="s">
        <v>13</v>
      </c>
      <c r="AA22" s="20" t="s">
        <v>13</v>
      </c>
      <c r="AB22" s="20" t="s">
        <v>44</v>
      </c>
      <c r="AC22" s="20" t="s">
        <v>13</v>
      </c>
      <c r="AD22" s="20" t="s">
        <v>20</v>
      </c>
      <c r="AE22" s="20" t="s">
        <v>13</v>
      </c>
      <c r="AF22" s="20" t="s">
        <v>13</v>
      </c>
      <c r="AG22" s="20" t="s">
        <v>13</v>
      </c>
      <c r="AH22" s="15">
        <f>COUNTIF(D22:AG22,"p")</f>
        <v>25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29</v>
      </c>
    </row>
    <row r="23" spans="1:38" ht="15" customHeight="1" x14ac:dyDescent="0.25">
      <c r="A23" s="1">
        <v>15</v>
      </c>
      <c r="B23" s="19" t="s">
        <v>34</v>
      </c>
      <c r="C23" s="19" t="s">
        <v>36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13</v>
      </c>
      <c r="J23" s="20" t="s">
        <v>44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13</v>
      </c>
      <c r="Q23" s="20" t="s">
        <v>44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13</v>
      </c>
      <c r="X23" s="20" t="s">
        <v>44</v>
      </c>
      <c r="Y23" s="20" t="s">
        <v>13</v>
      </c>
      <c r="Z23" s="20" t="s">
        <v>13</v>
      </c>
      <c r="AA23" s="20" t="s">
        <v>13</v>
      </c>
      <c r="AB23" s="20" t="s">
        <v>13</v>
      </c>
      <c r="AC23" s="20" t="s">
        <v>13</v>
      </c>
      <c r="AD23" s="20" t="s">
        <v>13</v>
      </c>
      <c r="AE23" s="20" t="s">
        <v>44</v>
      </c>
      <c r="AF23" s="20" t="s">
        <v>13</v>
      </c>
      <c r="AG23" s="20" t="s">
        <v>13</v>
      </c>
      <c r="AH23" s="15">
        <f>COUNTIF(D23:AG23,"p")</f>
        <v>26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30</v>
      </c>
    </row>
    <row r="24" spans="1:38" ht="15" customHeight="1" x14ac:dyDescent="0.25">
      <c r="A24" s="1">
        <v>16</v>
      </c>
      <c r="B24" s="19" t="s">
        <v>46</v>
      </c>
      <c r="C24" s="19" t="s">
        <v>49</v>
      </c>
      <c r="D24" s="20" t="s">
        <v>13</v>
      </c>
      <c r="E24" s="20" t="s">
        <v>13</v>
      </c>
      <c r="F24" s="20" t="s">
        <v>44</v>
      </c>
      <c r="G24" s="20" t="s">
        <v>13</v>
      </c>
      <c r="H24" s="20" t="s">
        <v>13</v>
      </c>
      <c r="I24" s="20" t="s">
        <v>13</v>
      </c>
      <c r="J24" s="20" t="s">
        <v>13</v>
      </c>
      <c r="K24" s="20" t="s">
        <v>13</v>
      </c>
      <c r="L24" s="20" t="s">
        <v>13</v>
      </c>
      <c r="M24" s="20" t="s">
        <v>44</v>
      </c>
      <c r="N24" s="20" t="s">
        <v>13</v>
      </c>
      <c r="O24" s="20" t="s">
        <v>13</v>
      </c>
      <c r="P24" s="20" t="s">
        <v>13</v>
      </c>
      <c r="Q24" s="20" t="s">
        <v>13</v>
      </c>
      <c r="R24" s="20" t="s">
        <v>13</v>
      </c>
      <c r="S24" s="20" t="s">
        <v>13</v>
      </c>
      <c r="T24" s="20" t="s">
        <v>44</v>
      </c>
      <c r="U24" s="20" t="s">
        <v>13</v>
      </c>
      <c r="V24" s="20" t="s">
        <v>13</v>
      </c>
      <c r="W24" s="20" t="s">
        <v>13</v>
      </c>
      <c r="X24" s="20" t="s">
        <v>13</v>
      </c>
      <c r="Y24" s="20" t="s">
        <v>13</v>
      </c>
      <c r="Z24" s="20" t="s">
        <v>13</v>
      </c>
      <c r="AA24" s="20" t="s">
        <v>44</v>
      </c>
      <c r="AB24" s="20" t="s">
        <v>13</v>
      </c>
      <c r="AC24" s="20" t="s">
        <v>13</v>
      </c>
      <c r="AD24" s="20" t="s">
        <v>13</v>
      </c>
      <c r="AE24" s="20" t="s">
        <v>13</v>
      </c>
      <c r="AF24" s="20" t="s">
        <v>13</v>
      </c>
      <c r="AG24" s="20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 ht="15" customHeight="1" x14ac:dyDescent="0.25">
      <c r="A25" s="1">
        <v>17</v>
      </c>
      <c r="B25" s="19" t="s">
        <v>38</v>
      </c>
      <c r="C25" s="19" t="s">
        <v>39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44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 t="s">
        <v>13</v>
      </c>
      <c r="Q25" s="20" t="s">
        <v>44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44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20</v>
      </c>
      <c r="AE25" s="20" t="s">
        <v>20</v>
      </c>
      <c r="AF25" s="20" t="s">
        <v>20</v>
      </c>
      <c r="AG25" s="20" t="s">
        <v>20</v>
      </c>
      <c r="AH25" s="15">
        <f>COUNTIF(D25:AG25,"p")</f>
        <v>23</v>
      </c>
      <c r="AI25" s="15">
        <f>COUNTIF(D25:AG25,"wo")</f>
        <v>3</v>
      </c>
      <c r="AJ25" s="16">
        <f>COUNTIF(D25:AE25,"CL")</f>
        <v>0</v>
      </c>
      <c r="AK25" s="16">
        <f>COUNTIF(D25:AE25,"PL")</f>
        <v>0</v>
      </c>
      <c r="AL25" s="16">
        <f>SUM(AH25:AK25)</f>
        <v>26</v>
      </c>
    </row>
    <row r="26" spans="1:38" ht="15" customHeight="1" x14ac:dyDescent="0.25">
      <c r="A26" s="1">
        <v>18</v>
      </c>
      <c r="B26" s="19" t="s">
        <v>41</v>
      </c>
      <c r="C26" s="19" t="s">
        <v>19</v>
      </c>
      <c r="D26" s="20" t="s">
        <v>13</v>
      </c>
      <c r="E26" s="20" t="s">
        <v>13</v>
      </c>
      <c r="F26" s="20" t="s">
        <v>44</v>
      </c>
      <c r="G26" s="20" t="s">
        <v>13</v>
      </c>
      <c r="H26" s="20" t="s">
        <v>13</v>
      </c>
      <c r="I26" s="20" t="s">
        <v>13</v>
      </c>
      <c r="J26" s="20" t="s">
        <v>13</v>
      </c>
      <c r="K26" s="20" t="s">
        <v>13</v>
      </c>
      <c r="L26" s="20" t="s">
        <v>13</v>
      </c>
      <c r="M26" s="20" t="s">
        <v>44</v>
      </c>
      <c r="N26" s="20" t="s">
        <v>13</v>
      </c>
      <c r="O26" s="20" t="s">
        <v>13</v>
      </c>
      <c r="P26" s="20" t="s">
        <v>13</v>
      </c>
      <c r="Q26" s="20" t="s">
        <v>13</v>
      </c>
      <c r="R26" s="20" t="s">
        <v>13</v>
      </c>
      <c r="S26" s="20" t="s">
        <v>13</v>
      </c>
      <c r="T26" s="20" t="s">
        <v>44</v>
      </c>
      <c r="U26" s="20" t="s">
        <v>13</v>
      </c>
      <c r="V26" s="20" t="s">
        <v>13</v>
      </c>
      <c r="W26" s="20" t="s">
        <v>13</v>
      </c>
      <c r="X26" s="20" t="s">
        <v>13</v>
      </c>
      <c r="Y26" s="20" t="s">
        <v>13</v>
      </c>
      <c r="Z26" s="20" t="s">
        <v>20</v>
      </c>
      <c r="AA26" s="20" t="s">
        <v>20</v>
      </c>
      <c r="AB26" s="20" t="s">
        <v>20</v>
      </c>
      <c r="AC26" s="20" t="s">
        <v>20</v>
      </c>
      <c r="AD26" s="20" t="s">
        <v>20</v>
      </c>
      <c r="AE26" s="20" t="s">
        <v>20</v>
      </c>
      <c r="AF26" s="20" t="s">
        <v>20</v>
      </c>
      <c r="AG26" s="20" t="s">
        <v>20</v>
      </c>
      <c r="AH26" s="15">
        <f>COUNTIF(D26:AG26,"p")</f>
        <v>19</v>
      </c>
      <c r="AI26" s="15">
        <f>COUNTIF(D26:AG26,"wo")</f>
        <v>3</v>
      </c>
      <c r="AJ26" s="16">
        <f>COUNTIF(D26:AE26,"CL")</f>
        <v>0</v>
      </c>
      <c r="AK26" s="16">
        <f>COUNTIF(D26:AE26,"PL")</f>
        <v>0</v>
      </c>
      <c r="AL26" s="16">
        <f>SUM(AH26:AK26)</f>
        <v>22</v>
      </c>
    </row>
    <row r="27" spans="1:38" x14ac:dyDescent="0.25">
      <c r="A27" s="1">
        <v>19</v>
      </c>
      <c r="B27" s="19" t="s">
        <v>40</v>
      </c>
      <c r="C27" s="19" t="s">
        <v>42</v>
      </c>
      <c r="D27" s="20" t="s">
        <v>13</v>
      </c>
      <c r="E27" s="20" t="s">
        <v>13</v>
      </c>
      <c r="F27" s="20" t="s">
        <v>13</v>
      </c>
      <c r="G27" s="20" t="s">
        <v>44</v>
      </c>
      <c r="H27" s="20" t="s">
        <v>13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44</v>
      </c>
      <c r="O27" s="20" t="s">
        <v>13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44</v>
      </c>
      <c r="V27" s="20" t="s">
        <v>13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44</v>
      </c>
      <c r="AC27" s="20" t="s">
        <v>13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 x14ac:dyDescent="0.25">
      <c r="A28" s="1">
        <v>20</v>
      </c>
      <c r="B28" s="19" t="s">
        <v>43</v>
      </c>
      <c r="C28" s="19" t="s">
        <v>50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44</v>
      </c>
      <c r="I28" s="20" t="s">
        <v>13</v>
      </c>
      <c r="J28" s="20" t="s">
        <v>13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44</v>
      </c>
      <c r="P28" s="20" t="s">
        <v>13</v>
      </c>
      <c r="Q28" s="20" t="s">
        <v>13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44</v>
      </c>
      <c r="W28" s="20" t="s">
        <v>13</v>
      </c>
      <c r="X28" s="20" t="s">
        <v>13</v>
      </c>
      <c r="Y28" s="20" t="s">
        <v>13</v>
      </c>
      <c r="Z28" s="20" t="s">
        <v>13</v>
      </c>
      <c r="AA28" s="20" t="s">
        <v>13</v>
      </c>
      <c r="AB28" s="20" t="s">
        <v>13</v>
      </c>
      <c r="AC28" s="20" t="s">
        <v>44</v>
      </c>
      <c r="AD28" s="20" t="s">
        <v>13</v>
      </c>
      <c r="AE28" s="20" t="s">
        <v>13</v>
      </c>
      <c r="AF28" s="20" t="s">
        <v>13</v>
      </c>
      <c r="AG28" s="20" t="s">
        <v>13</v>
      </c>
      <c r="AH28" s="15">
        <f>COUNTIF(D28:AG28,"p")</f>
        <v>26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 x14ac:dyDescent="0.25">
      <c r="A29" s="1">
        <v>21</v>
      </c>
      <c r="B29" s="19" t="s">
        <v>47</v>
      </c>
      <c r="C29" s="19" t="s">
        <v>51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44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44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44</v>
      </c>
      <c r="X29" s="20" t="s">
        <v>13</v>
      </c>
      <c r="Y29" s="20" t="s">
        <v>13</v>
      </c>
      <c r="Z29" s="20" t="s">
        <v>13</v>
      </c>
      <c r="AA29" s="20" t="s">
        <v>13</v>
      </c>
      <c r="AB29" s="20" t="s">
        <v>13</v>
      </c>
      <c r="AC29" s="20" t="s">
        <v>13</v>
      </c>
      <c r="AD29" s="20" t="s">
        <v>44</v>
      </c>
      <c r="AE29" s="20" t="s">
        <v>13</v>
      </c>
      <c r="AF29" s="20" t="s">
        <v>13</v>
      </c>
      <c r="AG29" s="20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 x14ac:dyDescent="0.25">
      <c r="A30" s="1">
        <v>22</v>
      </c>
      <c r="B30" s="19" t="s">
        <v>62</v>
      </c>
      <c r="C30" s="19" t="s">
        <v>63</v>
      </c>
      <c r="D30" s="20" t="s">
        <v>20</v>
      </c>
      <c r="E30" s="20" t="s">
        <v>20</v>
      </c>
      <c r="F30" s="20" t="s">
        <v>20</v>
      </c>
      <c r="G30" s="20" t="s">
        <v>20</v>
      </c>
      <c r="H30" s="20" t="s">
        <v>13</v>
      </c>
      <c r="I30" s="20" t="s">
        <v>13</v>
      </c>
      <c r="J30" s="20" t="s">
        <v>20</v>
      </c>
      <c r="K30" s="20" t="s">
        <v>20</v>
      </c>
      <c r="L30" s="20" t="s">
        <v>13</v>
      </c>
      <c r="M30" s="20" t="s">
        <v>13</v>
      </c>
      <c r="N30" s="20" t="s">
        <v>44</v>
      </c>
      <c r="O30" s="20" t="s">
        <v>13</v>
      </c>
      <c r="P30" s="20" t="s">
        <v>20</v>
      </c>
      <c r="Q30" s="20" t="s">
        <v>20</v>
      </c>
      <c r="R30" s="20" t="s">
        <v>13</v>
      </c>
      <c r="S30" s="20" t="s">
        <v>13</v>
      </c>
      <c r="T30" s="20" t="s">
        <v>13</v>
      </c>
      <c r="U30" s="20" t="s">
        <v>44</v>
      </c>
      <c r="V30" s="20" t="s">
        <v>13</v>
      </c>
      <c r="W30" s="20" t="s">
        <v>13</v>
      </c>
      <c r="X30" s="20" t="s">
        <v>13</v>
      </c>
      <c r="Y30" s="20" t="s">
        <v>13</v>
      </c>
      <c r="Z30" s="20" t="s">
        <v>13</v>
      </c>
      <c r="AA30" s="20" t="s">
        <v>13</v>
      </c>
      <c r="AB30" s="20" t="s">
        <v>44</v>
      </c>
      <c r="AC30" s="20" t="s">
        <v>13</v>
      </c>
      <c r="AD30" s="20" t="s">
        <v>13</v>
      </c>
      <c r="AE30" s="20" t="s">
        <v>13</v>
      </c>
      <c r="AF30" s="20" t="s">
        <v>13</v>
      </c>
      <c r="AG30" s="20" t="s">
        <v>13</v>
      </c>
      <c r="AH30" s="15">
        <f>COUNTIF(D30:AG30,"p")</f>
        <v>19</v>
      </c>
      <c r="AI30" s="15">
        <f>COUNTIF(D30:AG30,"wo")</f>
        <v>3</v>
      </c>
      <c r="AJ30" s="16">
        <f>COUNTIF(D30:AE30,"CL")</f>
        <v>0</v>
      </c>
      <c r="AK30" s="16">
        <f>COUNTIF(D30:AE30,"PL")</f>
        <v>0</v>
      </c>
      <c r="AL30" s="16">
        <f>SUM(AH30:AK30)</f>
        <v>22</v>
      </c>
    </row>
    <row r="31" spans="1:38" x14ac:dyDescent="0.25">
      <c r="A31" s="1">
        <v>23</v>
      </c>
      <c r="B31" s="19" t="s">
        <v>54</v>
      </c>
      <c r="C31" s="19" t="s">
        <v>58</v>
      </c>
      <c r="D31" s="20" t="s">
        <v>20</v>
      </c>
      <c r="E31" s="20" t="s">
        <v>20</v>
      </c>
      <c r="F31" s="20" t="s">
        <v>20</v>
      </c>
      <c r="G31" s="20" t="s">
        <v>20</v>
      </c>
      <c r="H31" s="20" t="s">
        <v>20</v>
      </c>
      <c r="I31" s="20" t="s">
        <v>13</v>
      </c>
      <c r="J31" s="20" t="s">
        <v>13</v>
      </c>
      <c r="K31" s="20" t="s">
        <v>20</v>
      </c>
      <c r="L31" s="20" t="s">
        <v>13</v>
      </c>
      <c r="M31" s="20" t="s">
        <v>13</v>
      </c>
      <c r="N31" s="20" t="s">
        <v>13</v>
      </c>
      <c r="O31" s="20" t="s">
        <v>44</v>
      </c>
      <c r="P31" s="20" t="s">
        <v>13</v>
      </c>
      <c r="Q31" s="20" t="s">
        <v>20</v>
      </c>
      <c r="R31" s="20" t="s">
        <v>13</v>
      </c>
      <c r="S31" s="20" t="s">
        <v>13</v>
      </c>
      <c r="T31" s="20" t="s">
        <v>20</v>
      </c>
      <c r="U31" s="20" t="s">
        <v>13</v>
      </c>
      <c r="V31" s="20" t="s">
        <v>44</v>
      </c>
      <c r="W31" s="20" t="s">
        <v>13</v>
      </c>
      <c r="X31" s="20" t="s">
        <v>13</v>
      </c>
      <c r="Y31" s="20" t="s">
        <v>13</v>
      </c>
      <c r="Z31" s="20" t="s">
        <v>13</v>
      </c>
      <c r="AA31" s="20" t="s">
        <v>13</v>
      </c>
      <c r="AB31" s="20" t="s">
        <v>13</v>
      </c>
      <c r="AC31" s="20" t="s">
        <v>44</v>
      </c>
      <c r="AD31" s="20" t="s">
        <v>13</v>
      </c>
      <c r="AE31" s="20" t="s">
        <v>13</v>
      </c>
      <c r="AF31" s="20" t="s">
        <v>13</v>
      </c>
      <c r="AG31" s="20" t="s">
        <v>13</v>
      </c>
      <c r="AH31" s="15">
        <f>COUNTIF(D31:AG31,"p")</f>
        <v>19</v>
      </c>
      <c r="AI31" s="15">
        <f>COUNTIF(D31:AG31,"wo")</f>
        <v>3</v>
      </c>
      <c r="AJ31" s="16">
        <f>COUNTIF(D31:AE31,"CL")</f>
        <v>0</v>
      </c>
      <c r="AK31" s="16">
        <f>COUNTIF(D31:AE31,"PL")</f>
        <v>0</v>
      </c>
      <c r="AL31" s="16">
        <f>SUM(AH31:AK31)</f>
        <v>22</v>
      </c>
    </row>
    <row r="32" spans="1:38" x14ac:dyDescent="0.25">
      <c r="A32" s="1">
        <v>24</v>
      </c>
      <c r="B32" t="s">
        <v>55</v>
      </c>
      <c r="C32" s="19" t="s">
        <v>59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44</v>
      </c>
      <c r="I32" s="20" t="s">
        <v>13</v>
      </c>
      <c r="J32" s="20" t="s">
        <v>13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44</v>
      </c>
      <c r="P32" s="20" t="s">
        <v>13</v>
      </c>
      <c r="Q32" s="20" t="s">
        <v>13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44</v>
      </c>
      <c r="W32" s="20" t="s">
        <v>13</v>
      </c>
      <c r="X32" s="20" t="s">
        <v>20</v>
      </c>
      <c r="Y32" s="20" t="s">
        <v>13</v>
      </c>
      <c r="Z32" s="20" t="s">
        <v>13</v>
      </c>
      <c r="AA32" s="20" t="s">
        <v>13</v>
      </c>
      <c r="AB32" s="20" t="s">
        <v>13</v>
      </c>
      <c r="AC32" s="20" t="s">
        <v>44</v>
      </c>
      <c r="AD32" s="20" t="s">
        <v>13</v>
      </c>
      <c r="AE32" s="20" t="s">
        <v>13</v>
      </c>
      <c r="AF32" s="20" t="s">
        <v>13</v>
      </c>
      <c r="AG32" s="20" t="s">
        <v>13</v>
      </c>
      <c r="AH32" s="15">
        <f>COUNTIF(D32:AG32,"p")</f>
        <v>25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29</v>
      </c>
    </row>
    <row r="33" spans="1:38" x14ac:dyDescent="0.25">
      <c r="A33" s="1">
        <v>25</v>
      </c>
      <c r="B33" t="s">
        <v>67</v>
      </c>
      <c r="C33" s="19" t="s">
        <v>71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 t="s">
        <v>13</v>
      </c>
      <c r="J33" s="20" t="s">
        <v>44</v>
      </c>
      <c r="K33" s="20" t="s">
        <v>13</v>
      </c>
      <c r="L33" s="20" t="s">
        <v>13</v>
      </c>
      <c r="M33" s="20" t="s">
        <v>13</v>
      </c>
      <c r="N33" s="20" t="s">
        <v>13</v>
      </c>
      <c r="O33" s="20" t="s">
        <v>13</v>
      </c>
      <c r="P33" s="20" t="s">
        <v>13</v>
      </c>
      <c r="Q33" s="20" t="s">
        <v>44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 t="s">
        <v>13</v>
      </c>
      <c r="X33" s="20" t="s">
        <v>44</v>
      </c>
      <c r="Y33" s="20" t="s">
        <v>13</v>
      </c>
      <c r="Z33" s="20" t="s">
        <v>13</v>
      </c>
      <c r="AA33" s="20" t="s">
        <v>13</v>
      </c>
      <c r="AB33" s="20" t="s">
        <v>13</v>
      </c>
      <c r="AC33" s="20" t="s">
        <v>13</v>
      </c>
      <c r="AD33" s="20" t="s">
        <v>13</v>
      </c>
      <c r="AE33" s="20" t="s">
        <v>44</v>
      </c>
      <c r="AF33" s="20" t="s">
        <v>13</v>
      </c>
      <c r="AG33" s="20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 x14ac:dyDescent="0.25">
      <c r="A34" s="1">
        <v>26</v>
      </c>
      <c r="B34" t="s">
        <v>64</v>
      </c>
      <c r="C34" s="19" t="s">
        <v>65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 t="s">
        <v>44</v>
      </c>
      <c r="J34" s="20" t="s">
        <v>13</v>
      </c>
      <c r="K34" s="20" t="s">
        <v>13</v>
      </c>
      <c r="L34" s="20" t="s">
        <v>13</v>
      </c>
      <c r="M34" s="20" t="s">
        <v>13</v>
      </c>
      <c r="N34" s="20" t="s">
        <v>13</v>
      </c>
      <c r="O34" s="20" t="s">
        <v>13</v>
      </c>
      <c r="P34" s="20" t="s">
        <v>44</v>
      </c>
      <c r="Q34" s="20" t="s">
        <v>13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 t="s">
        <v>44</v>
      </c>
      <c r="X34" s="20" t="s">
        <v>13</v>
      </c>
      <c r="Y34" s="20" t="s">
        <v>13</v>
      </c>
      <c r="Z34" s="20" t="s">
        <v>13</v>
      </c>
      <c r="AA34" s="20" t="s">
        <v>20</v>
      </c>
      <c r="AB34" s="20" t="s">
        <v>20</v>
      </c>
      <c r="AC34" s="20" t="s">
        <v>20</v>
      </c>
      <c r="AD34" s="20" t="s">
        <v>20</v>
      </c>
      <c r="AE34" s="20" t="s">
        <v>20</v>
      </c>
      <c r="AF34" s="20" t="s">
        <v>20</v>
      </c>
      <c r="AG34" s="20" t="s">
        <v>20</v>
      </c>
      <c r="AH34" s="15">
        <f>COUNTIF(D34:AG34,"p")</f>
        <v>20</v>
      </c>
      <c r="AI34" s="15">
        <f>COUNTIF(D34:AG34,"wo")</f>
        <v>3</v>
      </c>
      <c r="AJ34" s="16">
        <f>COUNTIF(D34:AE34,"CL")</f>
        <v>0</v>
      </c>
      <c r="AK34" s="16">
        <f>COUNTIF(D34:AE34,"PL")</f>
        <v>0</v>
      </c>
      <c r="AL34" s="16">
        <f>SUM(AH34:AK34)</f>
        <v>23</v>
      </c>
    </row>
    <row r="35" spans="1:38" x14ac:dyDescent="0.25">
      <c r="A35" s="1">
        <v>27</v>
      </c>
      <c r="B35" t="s">
        <v>68</v>
      </c>
      <c r="C35" s="19" t="s">
        <v>72</v>
      </c>
      <c r="D35" s="20" t="s">
        <v>13</v>
      </c>
      <c r="E35" s="20" t="s">
        <v>13</v>
      </c>
      <c r="F35" s="20" t="s">
        <v>44</v>
      </c>
      <c r="G35" s="20" t="s">
        <v>13</v>
      </c>
      <c r="H35" s="20" t="s">
        <v>13</v>
      </c>
      <c r="I35" s="20" t="s">
        <v>13</v>
      </c>
      <c r="J35" s="20" t="s">
        <v>13</v>
      </c>
      <c r="K35" s="20" t="s">
        <v>13</v>
      </c>
      <c r="L35" s="20" t="s">
        <v>13</v>
      </c>
      <c r="M35" s="20" t="s">
        <v>44</v>
      </c>
      <c r="N35" s="20" t="s">
        <v>13</v>
      </c>
      <c r="O35" s="20" t="s">
        <v>13</v>
      </c>
      <c r="P35" s="20" t="s">
        <v>13</v>
      </c>
      <c r="Q35" s="20" t="s">
        <v>13</v>
      </c>
      <c r="R35" s="20" t="s">
        <v>13</v>
      </c>
      <c r="S35" s="20" t="s">
        <v>13</v>
      </c>
      <c r="T35" s="20" t="s">
        <v>44</v>
      </c>
      <c r="U35" s="20" t="s">
        <v>13</v>
      </c>
      <c r="V35" s="20" t="s">
        <v>13</v>
      </c>
      <c r="W35" s="20" t="s">
        <v>13</v>
      </c>
      <c r="X35" s="20" t="s">
        <v>13</v>
      </c>
      <c r="Y35" s="20" t="s">
        <v>13</v>
      </c>
      <c r="Z35" s="20" t="s">
        <v>13</v>
      </c>
      <c r="AA35" s="20" t="s">
        <v>44</v>
      </c>
      <c r="AB35" s="20" t="s">
        <v>13</v>
      </c>
      <c r="AC35" s="20" t="s">
        <v>13</v>
      </c>
      <c r="AD35" s="20" t="s">
        <v>13</v>
      </c>
      <c r="AE35" s="20" t="s">
        <v>13</v>
      </c>
      <c r="AF35" s="20" t="s">
        <v>13</v>
      </c>
      <c r="AG35" s="20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 x14ac:dyDescent="0.25">
      <c r="A36" s="1">
        <v>28</v>
      </c>
      <c r="B36" t="s">
        <v>69</v>
      </c>
      <c r="C36" s="19" t="s">
        <v>73</v>
      </c>
      <c r="D36" s="20" t="s">
        <v>13</v>
      </c>
      <c r="E36" s="20" t="s">
        <v>13</v>
      </c>
      <c r="F36" s="20" t="s">
        <v>13</v>
      </c>
      <c r="G36" s="20" t="s">
        <v>44</v>
      </c>
      <c r="H36" s="20" t="s">
        <v>13</v>
      </c>
      <c r="I36" s="20" t="s">
        <v>13</v>
      </c>
      <c r="J36" s="20" t="s">
        <v>13</v>
      </c>
      <c r="K36" s="20" t="s">
        <v>13</v>
      </c>
      <c r="L36" s="20" t="s">
        <v>13</v>
      </c>
      <c r="M36" s="20" t="s">
        <v>13</v>
      </c>
      <c r="N36" s="20" t="s">
        <v>44</v>
      </c>
      <c r="O36" s="20" t="s">
        <v>13</v>
      </c>
      <c r="P36" s="20" t="s">
        <v>13</v>
      </c>
      <c r="Q36" s="20" t="s">
        <v>13</v>
      </c>
      <c r="R36" s="20" t="s">
        <v>13</v>
      </c>
      <c r="S36" s="20" t="s">
        <v>13</v>
      </c>
      <c r="T36" s="20" t="s">
        <v>13</v>
      </c>
      <c r="U36" s="20" t="s">
        <v>44</v>
      </c>
      <c r="V36" s="20" t="s">
        <v>13</v>
      </c>
      <c r="W36" s="20" t="s">
        <v>13</v>
      </c>
      <c r="X36" s="20" t="s">
        <v>13</v>
      </c>
      <c r="Y36" s="20" t="s">
        <v>13</v>
      </c>
      <c r="Z36" s="20" t="s">
        <v>13</v>
      </c>
      <c r="AA36" s="20" t="s">
        <v>13</v>
      </c>
      <c r="AB36" s="20" t="s">
        <v>44</v>
      </c>
      <c r="AC36" s="20" t="s">
        <v>13</v>
      </c>
      <c r="AD36" s="20" t="s">
        <v>13</v>
      </c>
      <c r="AE36" s="20" t="s">
        <v>13</v>
      </c>
      <c r="AF36" s="20" t="s">
        <v>13</v>
      </c>
      <c r="AG36" s="20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 x14ac:dyDescent="0.25">
      <c r="A37" s="1">
        <v>29</v>
      </c>
      <c r="B37" t="s">
        <v>70</v>
      </c>
      <c r="C37" s="19" t="s">
        <v>74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44</v>
      </c>
      <c r="I37" s="20" t="s">
        <v>13</v>
      </c>
      <c r="J37" s="20" t="s">
        <v>13</v>
      </c>
      <c r="K37" s="20" t="s">
        <v>13</v>
      </c>
      <c r="L37" s="20" t="s">
        <v>13</v>
      </c>
      <c r="M37" s="20" t="s">
        <v>13</v>
      </c>
      <c r="N37" s="20" t="s">
        <v>13</v>
      </c>
      <c r="O37" s="20" t="s">
        <v>44</v>
      </c>
      <c r="P37" s="20" t="s">
        <v>13</v>
      </c>
      <c r="Q37" s="20" t="s">
        <v>13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44</v>
      </c>
      <c r="W37" s="20" t="s">
        <v>13</v>
      </c>
      <c r="X37" s="20" t="s">
        <v>13</v>
      </c>
      <c r="Y37" s="20" t="s">
        <v>13</v>
      </c>
      <c r="Z37" s="20" t="s">
        <v>13</v>
      </c>
      <c r="AA37" s="20" t="s">
        <v>13</v>
      </c>
      <c r="AB37" s="20" t="s">
        <v>13</v>
      </c>
      <c r="AC37" s="20" t="s">
        <v>44</v>
      </c>
      <c r="AD37" s="20" t="s">
        <v>13</v>
      </c>
      <c r="AE37" s="20" t="s">
        <v>13</v>
      </c>
      <c r="AF37" s="20" t="s">
        <v>13</v>
      </c>
      <c r="AG37" s="20" t="s">
        <v>13</v>
      </c>
      <c r="AH37" s="15">
        <f>COUNTIF(D37:AG37,"p")</f>
        <v>26</v>
      </c>
      <c r="AI37" s="15">
        <f>COUNTIF(D37:AG37,"wo")</f>
        <v>4</v>
      </c>
      <c r="AJ37" s="16">
        <f>COUNTIF(D37:AE37,"CL")</f>
        <v>0</v>
      </c>
      <c r="AK37" s="16">
        <f>COUNTIF(D37:AE37,"PL")</f>
        <v>0</v>
      </c>
      <c r="AL37" s="16">
        <f>SUM(AH37:AK37)</f>
        <v>30</v>
      </c>
    </row>
  </sheetData>
  <sortState ref="A9:AL37">
    <sortCondition ref="A9:A37"/>
  </sortState>
  <dataValidations count="2">
    <dataValidation type="textLength" operator="lessThanOrEqual" allowBlank="1" showInputMessage="1" showErrorMessage="1" sqref="C9:C31">
      <formula1>10</formula1>
    </dataValidation>
    <dataValidation type="textLength" operator="lessThanOrEqual" allowBlank="1" showInputMessage="1" showErrorMessage="1" sqref="B9:B31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2020-04-29T15:12:13Z</dcterms:modified>
</cp:coreProperties>
</file>