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Roll'!$A$8:$AM$26</definedName>
    <definedName name="_xlnm.Print_Area" localSheetId="0">'Muster Roll'!$A$1:$AM$31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2" i="5" l="1"/>
  <c r="AK42" i="5"/>
  <c r="AJ42" i="5"/>
  <c r="AI42" i="5"/>
  <c r="AL41" i="5"/>
  <c r="AK41" i="5"/>
  <c r="AJ41" i="5"/>
  <c r="AI41" i="5"/>
  <c r="AL40" i="5"/>
  <c r="AK40" i="5"/>
  <c r="AJ40" i="5"/>
  <c r="AI40" i="5"/>
  <c r="AL39" i="5"/>
  <c r="AK39" i="5"/>
  <c r="AJ39" i="5"/>
  <c r="AI39" i="5"/>
  <c r="AM39" i="5" l="1"/>
  <c r="AM40" i="5"/>
  <c r="AM41" i="5"/>
  <c r="AM42" i="5"/>
  <c r="AI27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9" i="5"/>
  <c r="AM21" i="5"/>
  <c r="AM22" i="5"/>
  <c r="AM23" i="5"/>
  <c r="AM24" i="5"/>
  <c r="AM25" i="5"/>
  <c r="AM28" i="5"/>
  <c r="AM29" i="5"/>
  <c r="AM30" i="5"/>
  <c r="AM32" i="5"/>
  <c r="AM33" i="5"/>
  <c r="AM34" i="5"/>
  <c r="AM38" i="5"/>
  <c r="AM36" i="5"/>
  <c r="AM37" i="5"/>
  <c r="AM26" i="5"/>
  <c r="AM18" i="5"/>
  <c r="AM27" i="5"/>
  <c r="AM31" i="5"/>
  <c r="AM20" i="5"/>
  <c r="AM35" i="5"/>
  <c r="AM9" i="5"/>
</calcChain>
</file>

<file path=xl/sharedStrings.xml><?xml version="1.0" encoding="utf-8"?>
<sst xmlns="http://schemas.openxmlformats.org/spreadsheetml/2006/main" count="1138" uniqueCount="85">
  <si>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</si>
  <si>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</si>
  <si>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</si>
  <si>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</si>
  <si>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</si>
  <si>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</si>
  <si>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</si>
  <si>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</si>
  <si>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</si>
  <si>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</si>
  <si>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</si>
  <si>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</si>
  <si>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</si>
  <si>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</si>
  <si>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</si>
  <si>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</si>
  <si>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G140449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</si>
  <si>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</si>
  <si>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</si>
  <si>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</si>
  <si>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</si>
  <si>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</si>
  <si>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</si>
  <si>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</si>
  <si>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</si>
  <si>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</si>
  <si>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</si>
  <si>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</si>
  <si>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</si>
  <si>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</si>
  <si>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</si>
  <si>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</si>
  <si>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G151680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</si>
  <si>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</si>
  <si>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</si>
  <si>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</si>
  <si>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</si>
  <si>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</si>
  <si>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G163783</t>
  </si>
  <si>
    <t>HARSH  VARDHAN</t>
  </si>
  <si>
    <t>G166305</t>
  </si>
  <si>
    <t>G166221</t>
  </si>
  <si>
    <t>CHANDAN KUMAR RAY</t>
  </si>
  <si>
    <t>G171078</t>
  </si>
  <si>
    <t>wo</t>
  </si>
  <si>
    <t>G099308</t>
  </si>
  <si>
    <t>G154524</t>
  </si>
  <si>
    <t>G176022</t>
  </si>
  <si>
    <t xml:space="preserve">KISHOR  </t>
  </si>
  <si>
    <t>JITENDRA  YADAV</t>
  </si>
  <si>
    <t xml:space="preserve">KULDEEP  </t>
  </si>
  <si>
    <t>GOVIND  KUMAR</t>
  </si>
  <si>
    <t>G034609</t>
  </si>
  <si>
    <t>G135780</t>
  </si>
  <si>
    <t>G193594</t>
  </si>
  <si>
    <t>G193609</t>
  </si>
  <si>
    <t>CHITARANJAN  KUMAR</t>
  </si>
  <si>
    <t>CHANDRA  PRAKASH</t>
  </si>
  <si>
    <t>MOHIT  KUMAR</t>
  </si>
  <si>
    <t>SURENDRA  KUMAR</t>
  </si>
  <si>
    <t>G043624</t>
  </si>
  <si>
    <t>ONKAR  SINGH</t>
  </si>
  <si>
    <t>G192044</t>
  </si>
  <si>
    <t>UMESH  CHANDRA</t>
  </si>
  <si>
    <t>G036448</t>
  </si>
  <si>
    <t>G206792</t>
  </si>
  <si>
    <t>TUNTUN  KUMAR</t>
  </si>
  <si>
    <t>RAVIKANT  TIWARI</t>
  </si>
  <si>
    <t>For the Month:- October 2019</t>
  </si>
  <si>
    <t>G064499</t>
  </si>
  <si>
    <t>G090755</t>
  </si>
  <si>
    <t>G202007</t>
  </si>
  <si>
    <t>G203289</t>
  </si>
  <si>
    <t>G209665</t>
  </si>
  <si>
    <t>G211120</t>
  </si>
  <si>
    <t>G211153</t>
  </si>
  <si>
    <t>G211283</t>
  </si>
  <si>
    <t>RAJU KUMAR SINGH</t>
  </si>
  <si>
    <t>DOODH NATH RAI</t>
  </si>
  <si>
    <t>SONU  KUMAR</t>
  </si>
  <si>
    <t>ALOK  MISHRA</t>
  </si>
  <si>
    <t>SUDHIR  KUMAR</t>
  </si>
  <si>
    <t>MANJEET  SINGH</t>
  </si>
  <si>
    <t>DEEPAK  KUMAR</t>
  </si>
  <si>
    <t>DHARMENDRA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</si>
</sst>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abSelected="1" workbookViewId="0">
      <selection activeCell="AP39" sqref="AP39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37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68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52</v>
      </c>
      <c r="C9" s="19" t="s">
        <v>56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44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44</v>
      </c>
      <c r="R9" s="20" t="s">
        <v>13</v>
      </c>
      <c r="S9" s="20" t="s">
        <v>13</v>
      </c>
      <c r="T9" s="20" t="s">
        <v>13</v>
      </c>
      <c r="U9" s="20" t="s">
        <v>20</v>
      </c>
      <c r="V9" s="20" t="s">
        <v>13</v>
      </c>
      <c r="W9" s="20" t="s">
        <v>13</v>
      </c>
      <c r="X9" s="20" t="s">
        <v>44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44</v>
      </c>
      <c r="AF9" s="20" t="s">
        <v>13</v>
      </c>
      <c r="AG9" s="20" t="s">
        <v>13</v>
      </c>
      <c r="AH9" s="20" t="s">
        <v>13</v>
      </c>
      <c r="AI9" s="15">
        <f>COUNTIF(D9:AH9,"p")</f>
        <v>26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30</v>
      </c>
    </row>
    <row r="10" spans="1:39" ht="15" customHeight="1" x14ac:dyDescent="0.25">
      <c r="A10" s="1">
        <v>2</v>
      </c>
      <c r="B10" s="19" t="s">
        <v>64</v>
      </c>
      <c r="C10" s="19" t="s">
        <v>66</v>
      </c>
      <c r="D10" s="20" t="s">
        <v>13</v>
      </c>
      <c r="E10" s="20" t="s">
        <v>13</v>
      </c>
      <c r="F10" s="20" t="s">
        <v>13</v>
      </c>
      <c r="G10" s="20" t="s">
        <v>44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44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44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44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19" t="s">
        <v>60</v>
      </c>
      <c r="C11" s="19" t="s">
        <v>61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44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44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44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44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">
        <v>4</v>
      </c>
      <c r="B12" s="19" t="s">
        <v>69</v>
      </c>
      <c r="C12" s="19" t="s">
        <v>77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44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44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44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44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">
        <v>5</v>
      </c>
      <c r="B13" s="19" t="s">
        <v>70</v>
      </c>
      <c r="C13" s="19" t="s">
        <v>78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44</v>
      </c>
      <c r="K13" s="20" t="s">
        <v>13</v>
      </c>
      <c r="L13" s="20" t="s">
        <v>20</v>
      </c>
      <c r="M13" s="20" t="s">
        <v>20</v>
      </c>
      <c r="N13" s="20" t="s">
        <v>20</v>
      </c>
      <c r="O13" s="20" t="s">
        <v>20</v>
      </c>
      <c r="P13" s="20" t="s">
        <v>20</v>
      </c>
      <c r="Q13" s="20" t="s">
        <v>20</v>
      </c>
      <c r="R13" s="20" t="s">
        <v>20</v>
      </c>
      <c r="S13" s="20" t="s">
        <v>20</v>
      </c>
      <c r="T13" s="20" t="s">
        <v>20</v>
      </c>
      <c r="U13" s="20" t="s">
        <v>20</v>
      </c>
      <c r="V13" s="20" t="s">
        <v>20</v>
      </c>
      <c r="W13" s="20" t="s">
        <v>20</v>
      </c>
      <c r="X13" s="20" t="s">
        <v>20</v>
      </c>
      <c r="Y13" s="20" t="s">
        <v>20</v>
      </c>
      <c r="Z13" s="20" t="s">
        <v>20</v>
      </c>
      <c r="AA13" s="20" t="s">
        <v>20</v>
      </c>
      <c r="AB13" s="20" t="s">
        <v>20</v>
      </c>
      <c r="AC13" s="20" t="s">
        <v>20</v>
      </c>
      <c r="AD13" s="20" t="s">
        <v>20</v>
      </c>
      <c r="AE13" s="20" t="s">
        <v>20</v>
      </c>
      <c r="AF13" s="20" t="s">
        <v>20</v>
      </c>
      <c r="AG13" s="20" t="s">
        <v>20</v>
      </c>
      <c r="AH13" s="20" t="s">
        <v>20</v>
      </c>
      <c r="AI13" s="15">
        <f>COUNTIF(D13:AH13,"p")</f>
        <v>7</v>
      </c>
      <c r="AJ13" s="15">
        <f>COUNTIF(D13:AH13,"wo")</f>
        <v>1</v>
      </c>
      <c r="AK13" s="16">
        <f>COUNTIF(D13:AE13,"CL")</f>
        <v>0</v>
      </c>
      <c r="AL13" s="16">
        <f>COUNTIF(D13:AE13,"PL")</f>
        <v>0</v>
      </c>
      <c r="AM13" s="16">
        <f>SUM(AI13:AL13)</f>
        <v>8</v>
      </c>
    </row>
    <row r="14" spans="1:39" ht="15" customHeight="1" x14ac:dyDescent="0.25">
      <c r="A14" s="1">
        <v>6</v>
      </c>
      <c r="B14" s="19" t="s">
        <v>45</v>
      </c>
      <c r="C14" s="19" t="s">
        <v>17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44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44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44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44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ht="15" customHeight="1" x14ac:dyDescent="0.25">
      <c r="A15" s="1">
        <v>7</v>
      </c>
      <c r="B15" s="19" t="s">
        <v>21</v>
      </c>
      <c r="C15" s="19" t="s">
        <v>23</v>
      </c>
      <c r="D15" s="20" t="s">
        <v>13</v>
      </c>
      <c r="E15" s="20" t="s">
        <v>13</v>
      </c>
      <c r="F15" s="20" t="s">
        <v>13</v>
      </c>
      <c r="G15" s="20" t="s">
        <v>44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44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44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44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ht="15" customHeight="1" x14ac:dyDescent="0.25">
      <c r="A16" s="1">
        <v>8</v>
      </c>
      <c r="B16" s="19" t="s">
        <v>22</v>
      </c>
      <c r="C16" s="19" t="s">
        <v>24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44</v>
      </c>
      <c r="J16" s="20" t="s">
        <v>13</v>
      </c>
      <c r="K16" s="20" t="s">
        <v>13</v>
      </c>
      <c r="L16" s="20" t="s">
        <v>13</v>
      </c>
      <c r="M16" s="20" t="s">
        <v>20</v>
      </c>
      <c r="N16" s="20" t="s">
        <v>20</v>
      </c>
      <c r="O16" s="20" t="s">
        <v>20</v>
      </c>
      <c r="P16" s="20" t="s">
        <v>20</v>
      </c>
      <c r="Q16" s="20" t="s">
        <v>13</v>
      </c>
      <c r="R16" s="20" t="s">
        <v>13</v>
      </c>
      <c r="S16" s="20" t="s">
        <v>20</v>
      </c>
      <c r="T16" s="20" t="s">
        <v>13</v>
      </c>
      <c r="U16" s="20" t="s">
        <v>13</v>
      </c>
      <c r="V16" s="20" t="s">
        <v>13</v>
      </c>
      <c r="W16" s="20" t="s">
        <v>44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44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23</v>
      </c>
      <c r="AJ16" s="15">
        <f>COUNTIF(D16:AH16,"wo")</f>
        <v>3</v>
      </c>
      <c r="AK16" s="16">
        <f>COUNTIF(D16:AE16,"CL")</f>
        <v>0</v>
      </c>
      <c r="AL16" s="16">
        <f>COUNTIF(D16:AE16,"PL")</f>
        <v>0</v>
      </c>
      <c r="AM16" s="16">
        <f>SUM(AI16:AL16)</f>
        <v>26</v>
      </c>
    </row>
    <row r="17" spans="1:39" ht="15" customHeight="1" x14ac:dyDescent="0.25">
      <c r="A17" s="1">
        <v>9</v>
      </c>
      <c r="B17" s="19" t="s">
        <v>53</v>
      </c>
      <c r="C17" s="19" t="s">
        <v>57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44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44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44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44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ht="15" customHeight="1" x14ac:dyDescent="0.25">
      <c r="A18" s="1">
        <v>10</v>
      </c>
      <c r="B18" s="19" t="s">
        <v>26</v>
      </c>
      <c r="C18" s="19" t="s">
        <v>27</v>
      </c>
      <c r="D18" s="20" t="s">
        <v>13</v>
      </c>
      <c r="E18" s="20" t="s">
        <v>13</v>
      </c>
      <c r="F18" s="20" t="s">
        <v>13</v>
      </c>
      <c r="G18" s="20" t="s">
        <v>20</v>
      </c>
      <c r="H18" s="20" t="s">
        <v>20</v>
      </c>
      <c r="I18" s="20" t="s">
        <v>20</v>
      </c>
      <c r="J18" s="20" t="s">
        <v>20</v>
      </c>
      <c r="K18" s="20" t="s">
        <v>20</v>
      </c>
      <c r="L18" s="20" t="s">
        <v>20</v>
      </c>
      <c r="M18" s="20" t="s">
        <v>20</v>
      </c>
      <c r="N18" s="20" t="s">
        <v>20</v>
      </c>
      <c r="O18" s="20" t="s">
        <v>20</v>
      </c>
      <c r="P18" s="20" t="s">
        <v>20</v>
      </c>
      <c r="Q18" s="20" t="s">
        <v>20</v>
      </c>
      <c r="R18" s="20" t="s">
        <v>20</v>
      </c>
      <c r="S18" s="20" t="s">
        <v>20</v>
      </c>
      <c r="T18" s="20" t="s">
        <v>20</v>
      </c>
      <c r="U18" s="20" t="s">
        <v>20</v>
      </c>
      <c r="V18" s="20" t="s">
        <v>20</v>
      </c>
      <c r="W18" s="20" t="s">
        <v>20</v>
      </c>
      <c r="X18" s="20" t="s">
        <v>20</v>
      </c>
      <c r="Y18" s="20" t="s">
        <v>20</v>
      </c>
      <c r="Z18" s="20" t="s">
        <v>20</v>
      </c>
      <c r="AA18" s="20" t="s">
        <v>20</v>
      </c>
      <c r="AB18" s="20" t="s">
        <v>20</v>
      </c>
      <c r="AC18" s="20" t="s">
        <v>20</v>
      </c>
      <c r="AD18" s="20" t="s">
        <v>20</v>
      </c>
      <c r="AE18" s="20" t="s">
        <v>20</v>
      </c>
      <c r="AF18" s="20" t="s">
        <v>20</v>
      </c>
      <c r="AG18" s="20" t="s">
        <v>20</v>
      </c>
      <c r="AH18" s="20" t="s">
        <v>20</v>
      </c>
      <c r="AI18" s="15">
        <f>COUNTIF(D18:AH18,"p")</f>
        <v>3</v>
      </c>
      <c r="AJ18" s="15">
        <f>COUNTIF(D18:AH18,"wo")</f>
        <v>0</v>
      </c>
      <c r="AK18" s="16">
        <f>COUNTIF(D18:AE18,"CL")</f>
        <v>0</v>
      </c>
      <c r="AL18" s="16">
        <f>COUNTIF(D18:AE18,"PL")</f>
        <v>0</v>
      </c>
      <c r="AM18" s="16">
        <f>SUM(AI18:AL18)</f>
        <v>3</v>
      </c>
    </row>
    <row r="19" spans="1:39" ht="15" customHeight="1" x14ac:dyDescent="0.25">
      <c r="A19" s="1">
        <v>11</v>
      </c>
      <c r="B19" s="19" t="s">
        <v>25</v>
      </c>
      <c r="C19" s="19" t="s">
        <v>19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44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44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44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44</v>
      </c>
      <c r="AD19" s="20" t="s">
        <v>13</v>
      </c>
      <c r="AE19" s="20" t="s">
        <v>13</v>
      </c>
      <c r="AF19" s="20" t="s">
        <v>20</v>
      </c>
      <c r="AG19" s="20" t="s">
        <v>20</v>
      </c>
      <c r="AH19" s="20" t="s">
        <v>20</v>
      </c>
      <c r="AI19" s="15">
        <f>COUNTIF(D19:AH19,"p")</f>
        <v>24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28</v>
      </c>
    </row>
    <row r="20" spans="1:39" ht="15" customHeight="1" x14ac:dyDescent="0.25">
      <c r="A20" s="1">
        <v>12</v>
      </c>
      <c r="B20" s="19" t="s">
        <v>15</v>
      </c>
      <c r="C20" s="19" t="s">
        <v>17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44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44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44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44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ht="15" customHeight="1" x14ac:dyDescent="0.25">
      <c r="A21" s="1">
        <v>13</v>
      </c>
      <c r="B21" s="19" t="s">
        <v>16</v>
      </c>
      <c r="C21" s="19" t="s">
        <v>18</v>
      </c>
      <c r="D21" s="20" t="s">
        <v>13</v>
      </c>
      <c r="E21" s="20" t="s">
        <v>13</v>
      </c>
      <c r="F21" s="20" t="s">
        <v>20</v>
      </c>
      <c r="G21" s="20" t="s">
        <v>20</v>
      </c>
      <c r="H21" s="20" t="s">
        <v>20</v>
      </c>
      <c r="I21" s="20" t="s">
        <v>20</v>
      </c>
      <c r="J21" s="20" t="s">
        <v>20</v>
      </c>
      <c r="K21" s="20" t="s">
        <v>20</v>
      </c>
      <c r="L21" s="20" t="s">
        <v>20</v>
      </c>
      <c r="M21" s="20" t="s">
        <v>20</v>
      </c>
      <c r="N21" s="20" t="s">
        <v>20</v>
      </c>
      <c r="O21" s="20" t="s">
        <v>20</v>
      </c>
      <c r="P21" s="20" t="s">
        <v>20</v>
      </c>
      <c r="Q21" s="20" t="s">
        <v>20</v>
      </c>
      <c r="R21" s="20" t="s">
        <v>20</v>
      </c>
      <c r="S21" s="20" t="s">
        <v>20</v>
      </c>
      <c r="T21" s="20" t="s">
        <v>20</v>
      </c>
      <c r="U21" s="20" t="s">
        <v>20</v>
      </c>
      <c r="V21" s="20" t="s">
        <v>20</v>
      </c>
      <c r="W21" s="20" t="s">
        <v>20</v>
      </c>
      <c r="X21" s="20" t="s">
        <v>20</v>
      </c>
      <c r="Y21" s="20" t="s">
        <v>20</v>
      </c>
      <c r="Z21" s="20" t="s">
        <v>20</v>
      </c>
      <c r="AA21" s="20" t="s">
        <v>20</v>
      </c>
      <c r="AB21" s="20" t="s">
        <v>20</v>
      </c>
      <c r="AC21" s="20" t="s">
        <v>20</v>
      </c>
      <c r="AD21" s="20" t="s">
        <v>20</v>
      </c>
      <c r="AE21" s="20" t="s">
        <v>20</v>
      </c>
      <c r="AF21" s="20" t="s">
        <v>20</v>
      </c>
      <c r="AG21" s="20" t="s">
        <v>20</v>
      </c>
      <c r="AH21" s="20" t="s">
        <v>20</v>
      </c>
      <c r="AI21" s="15">
        <f>COUNTIF(D21:AH21,"p")</f>
        <v>2</v>
      </c>
      <c r="AJ21" s="15">
        <f>COUNTIF(D21:AH21,"wo")</f>
        <v>0</v>
      </c>
      <c r="AK21" s="16">
        <f>COUNTIF(D21:AE21,"CL")</f>
        <v>0</v>
      </c>
      <c r="AL21" s="16">
        <f>COUNTIF(D21:AE21,"PL")</f>
        <v>0</v>
      </c>
      <c r="AM21" s="16">
        <f>SUM(AI21:AL21)</f>
        <v>2</v>
      </c>
    </row>
    <row r="22" spans="1:39" ht="15" customHeight="1" x14ac:dyDescent="0.25">
      <c r="A22" s="1">
        <v>14</v>
      </c>
      <c r="B22" s="19" t="s">
        <v>28</v>
      </c>
      <c r="C22" s="19" t="s">
        <v>29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44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44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44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44</v>
      </c>
      <c r="AF22" s="20" t="s">
        <v>13</v>
      </c>
      <c r="AG22" s="20" t="s">
        <v>13</v>
      </c>
      <c r="AH22" s="20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ht="15" customHeight="1" x14ac:dyDescent="0.25">
      <c r="A23" s="1">
        <v>15</v>
      </c>
      <c r="B23" s="19" t="s">
        <v>30</v>
      </c>
      <c r="C23" s="19" t="s">
        <v>31</v>
      </c>
      <c r="D23" s="20" t="s">
        <v>13</v>
      </c>
      <c r="E23" s="20" t="s">
        <v>13</v>
      </c>
      <c r="F23" s="20" t="s">
        <v>13</v>
      </c>
      <c r="G23" s="20" t="s">
        <v>44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44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44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44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ht="15" customHeight="1" x14ac:dyDescent="0.25">
      <c r="A24" s="1">
        <v>16</v>
      </c>
      <c r="B24" s="19" t="s">
        <v>33</v>
      </c>
      <c r="C24" s="19" t="s">
        <v>35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44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44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44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13</v>
      </c>
      <c r="AC24" s="20" t="s">
        <v>44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ht="15" customHeight="1" x14ac:dyDescent="0.25">
      <c r="A25" s="1">
        <v>17</v>
      </c>
      <c r="B25" s="19" t="s">
        <v>32</v>
      </c>
      <c r="C25" s="19" t="s">
        <v>48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13</v>
      </c>
      <c r="I25" s="20" t="s">
        <v>44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13</v>
      </c>
      <c r="P25" s="20" t="s">
        <v>44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13</v>
      </c>
      <c r="W25" s="20" t="s">
        <v>44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13</v>
      </c>
      <c r="AD25" s="20" t="s">
        <v>44</v>
      </c>
      <c r="AE25" s="20" t="s">
        <v>13</v>
      </c>
      <c r="AF25" s="20" t="s">
        <v>13</v>
      </c>
      <c r="AG25" s="20" t="s">
        <v>13</v>
      </c>
      <c r="AH25" s="20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ht="15" customHeight="1" x14ac:dyDescent="0.25">
      <c r="A26" s="1">
        <v>18</v>
      </c>
      <c r="B26" s="19" t="s">
        <v>34</v>
      </c>
      <c r="C26" s="19" t="s">
        <v>36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13</v>
      </c>
      <c r="J26" s="20" t="s">
        <v>44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13</v>
      </c>
      <c r="Q26" s="20" t="s">
        <v>44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13</v>
      </c>
      <c r="X26" s="20" t="s">
        <v>44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13</v>
      </c>
      <c r="AE26" s="20" t="s">
        <v>44</v>
      </c>
      <c r="AF26" s="20" t="s">
        <v>13</v>
      </c>
      <c r="AG26" s="20" t="s">
        <v>13</v>
      </c>
      <c r="AH26" s="20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">
        <v>19</v>
      </c>
      <c r="B27" s="19" t="s">
        <v>46</v>
      </c>
      <c r="C27" s="19" t="s">
        <v>49</v>
      </c>
      <c r="D27" s="20" t="s">
        <v>13</v>
      </c>
      <c r="E27" s="20" t="s">
        <v>13</v>
      </c>
      <c r="F27" s="20" t="s">
        <v>13</v>
      </c>
      <c r="G27" s="20" t="s">
        <v>44</v>
      </c>
      <c r="H27" s="20" t="s">
        <v>13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44</v>
      </c>
      <c r="O27" s="20" t="s">
        <v>13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44</v>
      </c>
      <c r="V27" s="20" t="s">
        <v>13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44</v>
      </c>
      <c r="AC27" s="20" t="s">
        <v>13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20" t="s">
        <v>13</v>
      </c>
      <c r="AI27" s="15">
        <f>COUNTIF(D27:AH27,"p")</f>
        <v>27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">
        <v>20</v>
      </c>
      <c r="B28" s="19" t="s">
        <v>38</v>
      </c>
      <c r="C28" s="19" t="s">
        <v>39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44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44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13</v>
      </c>
      <c r="X28" s="20" t="s">
        <v>44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20</v>
      </c>
      <c r="AE28" s="20" t="s">
        <v>20</v>
      </c>
      <c r="AF28" s="20" t="s">
        <v>20</v>
      </c>
      <c r="AG28" s="20" t="s">
        <v>20</v>
      </c>
      <c r="AH28" s="20" t="s">
        <v>20</v>
      </c>
      <c r="AI28" s="15">
        <f>COUNTIF(D28:AH28,"p")</f>
        <v>23</v>
      </c>
      <c r="AJ28" s="15">
        <f>COUNTIF(D28:AH28,"wo")</f>
        <v>3</v>
      </c>
      <c r="AK28" s="16">
        <f>COUNTIF(D28:AE28,"CL")</f>
        <v>0</v>
      </c>
      <c r="AL28" s="16">
        <f>COUNTIF(D28:AE28,"PL")</f>
        <v>0</v>
      </c>
      <c r="AM28" s="16">
        <f>SUM(AI28:AL28)</f>
        <v>26</v>
      </c>
    </row>
    <row r="29" spans="1:39" x14ac:dyDescent="0.25">
      <c r="A29" s="1">
        <v>21</v>
      </c>
      <c r="B29" s="19" t="s">
        <v>41</v>
      </c>
      <c r="C29" s="19" t="s">
        <v>19</v>
      </c>
      <c r="D29" s="20" t="s">
        <v>13</v>
      </c>
      <c r="E29" s="20" t="s">
        <v>13</v>
      </c>
      <c r="F29" s="20" t="s">
        <v>13</v>
      </c>
      <c r="G29" s="20" t="s">
        <v>13</v>
      </c>
      <c r="H29" s="20" t="s">
        <v>44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13</v>
      </c>
      <c r="O29" s="20" t="s">
        <v>44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13</v>
      </c>
      <c r="V29" s="20" t="s">
        <v>44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13</v>
      </c>
      <c r="AC29" s="20" t="s">
        <v>44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">
        <v>22</v>
      </c>
      <c r="B30" s="19" t="s">
        <v>40</v>
      </c>
      <c r="C30" s="19" t="s">
        <v>42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13</v>
      </c>
      <c r="I30" s="20" t="s">
        <v>44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13</v>
      </c>
      <c r="P30" s="20" t="s">
        <v>44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13</v>
      </c>
      <c r="W30" s="20" t="s">
        <v>44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13</v>
      </c>
      <c r="AD30" s="20" t="s">
        <v>44</v>
      </c>
      <c r="AE30" s="20" t="s">
        <v>13</v>
      </c>
      <c r="AF30" s="20" t="s">
        <v>13</v>
      </c>
      <c r="AG30" s="20" t="s">
        <v>13</v>
      </c>
      <c r="AH30" s="20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 x14ac:dyDescent="0.25">
      <c r="A31" s="1">
        <v>23</v>
      </c>
      <c r="B31" s="19" t="s">
        <v>43</v>
      </c>
      <c r="C31" s="19" t="s">
        <v>50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13</v>
      </c>
      <c r="J31" s="20" t="s">
        <v>44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13</v>
      </c>
      <c r="Q31" s="20" t="s">
        <v>44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13</v>
      </c>
      <c r="X31" s="20" t="s">
        <v>44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13</v>
      </c>
      <c r="AE31" s="20" t="s">
        <v>44</v>
      </c>
      <c r="AF31" s="20" t="s">
        <v>13</v>
      </c>
      <c r="AG31" s="20" t="s">
        <v>13</v>
      </c>
      <c r="AH31" s="20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t="s">
        <v>47</v>
      </c>
      <c r="C32" s="19" t="s">
        <v>51</v>
      </c>
      <c r="D32" s="20" t="s">
        <v>20</v>
      </c>
      <c r="E32" s="20" t="s">
        <v>20</v>
      </c>
      <c r="F32" s="20" t="s">
        <v>20</v>
      </c>
      <c r="G32" s="20" t="s">
        <v>20</v>
      </c>
      <c r="H32" s="20" t="s">
        <v>20</v>
      </c>
      <c r="I32" s="20" t="s">
        <v>13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44</v>
      </c>
      <c r="O32" s="20" t="s">
        <v>13</v>
      </c>
      <c r="P32" s="20" t="s">
        <v>13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44</v>
      </c>
      <c r="V32" s="20" t="s">
        <v>13</v>
      </c>
      <c r="W32" s="20" t="s">
        <v>13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44</v>
      </c>
      <c r="AC32" s="20" t="s">
        <v>13</v>
      </c>
      <c r="AD32" s="20" t="s">
        <v>13</v>
      </c>
      <c r="AE32" s="20" t="s">
        <v>13</v>
      </c>
      <c r="AF32" s="20" t="s">
        <v>13</v>
      </c>
      <c r="AG32" s="20" t="s">
        <v>13</v>
      </c>
      <c r="AH32" s="20" t="s">
        <v>13</v>
      </c>
      <c r="AI32" s="15">
        <f>COUNTIF(D32:AH32,"p")</f>
        <v>23</v>
      </c>
      <c r="AJ32" s="15">
        <f>COUNTIF(D32:AH32,"wo")</f>
        <v>3</v>
      </c>
      <c r="AK32" s="16">
        <f>COUNTIF(D32:AE32,"CL")</f>
        <v>0</v>
      </c>
      <c r="AL32" s="16">
        <f>COUNTIF(D32:AE32,"PL")</f>
        <v>0</v>
      </c>
      <c r="AM32" s="16">
        <f>SUM(AI32:AL32)</f>
        <v>26</v>
      </c>
    </row>
    <row r="33" spans="1:39" x14ac:dyDescent="0.25">
      <c r="A33" s="1">
        <v>25</v>
      </c>
      <c r="B33" t="s">
        <v>62</v>
      </c>
      <c r="C33" s="19" t="s">
        <v>63</v>
      </c>
      <c r="D33" s="20" t="s">
        <v>13</v>
      </c>
      <c r="E33" s="20" t="s">
        <v>13</v>
      </c>
      <c r="F33" s="20" t="s">
        <v>13</v>
      </c>
      <c r="G33" s="20" t="s">
        <v>44</v>
      </c>
      <c r="H33" s="20" t="s">
        <v>13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44</v>
      </c>
      <c r="O33" s="20" t="s">
        <v>13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44</v>
      </c>
      <c r="V33" s="20" t="s">
        <v>13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44</v>
      </c>
      <c r="AC33" s="20" t="s">
        <v>13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20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 x14ac:dyDescent="0.25">
      <c r="A34" s="1">
        <v>26</v>
      </c>
      <c r="B34" t="s">
        <v>54</v>
      </c>
      <c r="C34" s="19" t="s">
        <v>58</v>
      </c>
      <c r="D34" s="20" t="s">
        <v>13</v>
      </c>
      <c r="E34" s="20" t="s">
        <v>13</v>
      </c>
      <c r="F34" s="20" t="s">
        <v>13</v>
      </c>
      <c r="G34" s="20" t="s">
        <v>44</v>
      </c>
      <c r="H34" s="20" t="s">
        <v>13</v>
      </c>
      <c r="I34" s="20" t="s">
        <v>20</v>
      </c>
      <c r="J34" s="20" t="s">
        <v>13</v>
      </c>
      <c r="K34" s="20" t="s">
        <v>13</v>
      </c>
      <c r="L34" s="20" t="s">
        <v>13</v>
      </c>
      <c r="M34" s="20" t="s">
        <v>13</v>
      </c>
      <c r="N34" s="20" t="s">
        <v>44</v>
      </c>
      <c r="O34" s="20" t="s">
        <v>13</v>
      </c>
      <c r="P34" s="20" t="s">
        <v>20</v>
      </c>
      <c r="Q34" s="20" t="s">
        <v>13</v>
      </c>
      <c r="R34" s="20" t="s">
        <v>13</v>
      </c>
      <c r="S34" s="20" t="s">
        <v>13</v>
      </c>
      <c r="T34" s="20" t="s">
        <v>13</v>
      </c>
      <c r="U34" s="20" t="s">
        <v>44</v>
      </c>
      <c r="V34" s="20" t="s">
        <v>13</v>
      </c>
      <c r="W34" s="20" t="s">
        <v>13</v>
      </c>
      <c r="X34" s="20" t="s">
        <v>13</v>
      </c>
      <c r="Y34" s="20" t="s">
        <v>20</v>
      </c>
      <c r="Z34" s="20" t="s">
        <v>20</v>
      </c>
      <c r="AA34" s="20" t="s">
        <v>20</v>
      </c>
      <c r="AB34" s="20" t="s">
        <v>20</v>
      </c>
      <c r="AC34" s="20" t="s">
        <v>13</v>
      </c>
      <c r="AD34" s="20" t="s">
        <v>20</v>
      </c>
      <c r="AE34" s="20" t="s">
        <v>13</v>
      </c>
      <c r="AF34" s="20" t="s">
        <v>20</v>
      </c>
      <c r="AG34" s="20" t="s">
        <v>20</v>
      </c>
      <c r="AH34" s="20" t="s">
        <v>20</v>
      </c>
      <c r="AI34" s="15">
        <f>COUNTIF(D34:AH34,"p")</f>
        <v>18</v>
      </c>
      <c r="AJ34" s="15">
        <f>COUNTIF(D34:AH34,"wo")</f>
        <v>3</v>
      </c>
      <c r="AK34" s="16">
        <f>COUNTIF(D34:AE34,"CL")</f>
        <v>0</v>
      </c>
      <c r="AL34" s="16">
        <f>COUNTIF(D34:AE34,"PL")</f>
        <v>0</v>
      </c>
      <c r="AM34" s="16">
        <f>SUM(AI34:AL34)</f>
        <v>21</v>
      </c>
    </row>
    <row r="35" spans="1:39" x14ac:dyDescent="0.25">
      <c r="A35" s="1">
        <v>27</v>
      </c>
      <c r="B35" t="s">
        <v>55</v>
      </c>
      <c r="C35" s="19" t="s">
        <v>59</v>
      </c>
      <c r="D35" s="20" t="s">
        <v>13</v>
      </c>
      <c r="E35" s="20" t="s">
        <v>13</v>
      </c>
      <c r="F35" s="20" t="s">
        <v>13</v>
      </c>
      <c r="G35" s="20" t="s">
        <v>13</v>
      </c>
      <c r="H35" s="20" t="s">
        <v>44</v>
      </c>
      <c r="I35" s="20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44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44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44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20" t="s">
        <v>13</v>
      </c>
      <c r="AI35" s="15">
        <f>COUNTIF(D35:AH35,"p")</f>
        <v>27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 x14ac:dyDescent="0.25">
      <c r="A36" s="1">
        <v>28</v>
      </c>
      <c r="B36" t="s">
        <v>71</v>
      </c>
      <c r="C36" s="19" t="s">
        <v>79</v>
      </c>
      <c r="D36" s="20" t="s">
        <v>13</v>
      </c>
      <c r="E36" s="20" t="s">
        <v>13</v>
      </c>
      <c r="F36" s="20" t="s">
        <v>20</v>
      </c>
      <c r="G36" s="20" t="s">
        <v>13</v>
      </c>
      <c r="H36" s="20" t="s">
        <v>13</v>
      </c>
      <c r="I36" s="20" t="s">
        <v>13</v>
      </c>
      <c r="J36" s="20" t="s">
        <v>20</v>
      </c>
      <c r="K36" s="20" t="s">
        <v>20</v>
      </c>
      <c r="L36" s="20" t="s">
        <v>20</v>
      </c>
      <c r="M36" s="20" t="s">
        <v>20</v>
      </c>
      <c r="N36" s="20" t="s">
        <v>20</v>
      </c>
      <c r="O36" s="20" t="s">
        <v>20</v>
      </c>
      <c r="P36" s="20" t="s">
        <v>20</v>
      </c>
      <c r="Q36" s="20" t="s">
        <v>20</v>
      </c>
      <c r="R36" s="20" t="s">
        <v>20</v>
      </c>
      <c r="S36" s="20" t="s">
        <v>20</v>
      </c>
      <c r="T36" s="20" t="s">
        <v>20</v>
      </c>
      <c r="U36" s="20" t="s">
        <v>20</v>
      </c>
      <c r="V36" s="20" t="s">
        <v>20</v>
      </c>
      <c r="W36" s="20" t="s">
        <v>20</v>
      </c>
      <c r="X36" s="20" t="s">
        <v>20</v>
      </c>
      <c r="Y36" s="20" t="s">
        <v>20</v>
      </c>
      <c r="Z36" s="20" t="s">
        <v>20</v>
      </c>
      <c r="AA36" s="20" t="s">
        <v>20</v>
      </c>
      <c r="AB36" s="20" t="s">
        <v>20</v>
      </c>
      <c r="AC36" s="20" t="s">
        <v>20</v>
      </c>
      <c r="AD36" s="20" t="s">
        <v>20</v>
      </c>
      <c r="AE36" s="20" t="s">
        <v>20</v>
      </c>
      <c r="AF36" s="20" t="s">
        <v>20</v>
      </c>
      <c r="AG36" s="20" t="s">
        <v>20</v>
      </c>
      <c r="AH36" s="20" t="s">
        <v>20</v>
      </c>
      <c r="AI36" s="15">
        <f>COUNTIF(D36:AH36,"p")</f>
        <v>5</v>
      </c>
      <c r="AJ36" s="15">
        <f>COUNTIF(D36:AH36,"wo")</f>
        <v>0</v>
      </c>
      <c r="AK36" s="16">
        <f>COUNTIF(D36:AE36,"CL")</f>
        <v>0</v>
      </c>
      <c r="AL36" s="16">
        <f>COUNTIF(D36:AE36,"PL")</f>
        <v>0</v>
      </c>
      <c r="AM36" s="16">
        <f>SUM(AI36:AL36)</f>
        <v>5</v>
      </c>
    </row>
    <row r="37" spans="1:39" x14ac:dyDescent="0.25">
      <c r="A37" s="1">
        <v>29</v>
      </c>
      <c r="B37" t="s">
        <v>72</v>
      </c>
      <c r="C37" s="19" t="s">
        <v>80</v>
      </c>
      <c r="D37" s="20" t="s">
        <v>13</v>
      </c>
      <c r="E37" s="20" t="s">
        <v>13</v>
      </c>
      <c r="F37" s="20" t="s">
        <v>13</v>
      </c>
      <c r="G37" s="20" t="s">
        <v>13</v>
      </c>
      <c r="H37" s="20" t="s">
        <v>13</v>
      </c>
      <c r="I37" s="20" t="s">
        <v>44</v>
      </c>
      <c r="J37" s="20" t="s">
        <v>13</v>
      </c>
      <c r="K37" s="20" t="s">
        <v>13</v>
      </c>
      <c r="L37" s="20" t="s">
        <v>20</v>
      </c>
      <c r="M37" s="20" t="s">
        <v>13</v>
      </c>
      <c r="N37" s="20" t="s">
        <v>13</v>
      </c>
      <c r="O37" s="20" t="s">
        <v>13</v>
      </c>
      <c r="P37" s="20" t="s">
        <v>20</v>
      </c>
      <c r="Q37" s="20" t="s">
        <v>20</v>
      </c>
      <c r="R37" s="20" t="s">
        <v>20</v>
      </c>
      <c r="S37" s="20" t="s">
        <v>20</v>
      </c>
      <c r="T37" s="20" t="s">
        <v>20</v>
      </c>
      <c r="U37" s="20" t="s">
        <v>20</v>
      </c>
      <c r="V37" s="20" t="s">
        <v>20</v>
      </c>
      <c r="W37" s="20" t="s">
        <v>20</v>
      </c>
      <c r="X37" s="20" t="s">
        <v>20</v>
      </c>
      <c r="Y37" s="20" t="s">
        <v>20</v>
      </c>
      <c r="Z37" s="20" t="s">
        <v>20</v>
      </c>
      <c r="AA37" s="20" t="s">
        <v>20</v>
      </c>
      <c r="AB37" s="20" t="s">
        <v>20</v>
      </c>
      <c r="AC37" s="20" t="s">
        <v>20</v>
      </c>
      <c r="AD37" s="20" t="s">
        <v>20</v>
      </c>
      <c r="AE37" s="20" t="s">
        <v>20</v>
      </c>
      <c r="AF37" s="20" t="s">
        <v>20</v>
      </c>
      <c r="AG37" s="20" t="s">
        <v>20</v>
      </c>
      <c r="AH37" s="20" t="s">
        <v>20</v>
      </c>
      <c r="AI37" s="15">
        <f>COUNTIF(D37:AH37,"p")</f>
        <v>10</v>
      </c>
      <c r="AJ37" s="15">
        <f>COUNTIF(D37:AH37,"wo")</f>
        <v>1</v>
      </c>
      <c r="AK37" s="16">
        <f>COUNTIF(D37:AE37,"CL")</f>
        <v>0</v>
      </c>
      <c r="AL37" s="16">
        <f>COUNTIF(D37:AE37,"PL")</f>
        <v>0</v>
      </c>
      <c r="AM37" s="16">
        <f>SUM(AI37:AL37)</f>
        <v>11</v>
      </c>
    </row>
    <row r="38" spans="1:39" x14ac:dyDescent="0.25">
      <c r="A38" s="1">
        <v>30</v>
      </c>
      <c r="B38" t="s">
        <v>65</v>
      </c>
      <c r="C38" s="19" t="s">
        <v>67</v>
      </c>
      <c r="D38" s="20" t="s">
        <v>13</v>
      </c>
      <c r="E38" s="20" t="s">
        <v>13</v>
      </c>
      <c r="F38" s="20" t="s">
        <v>13</v>
      </c>
      <c r="G38" s="20" t="s">
        <v>13</v>
      </c>
      <c r="H38" s="20" t="s">
        <v>13</v>
      </c>
      <c r="I38" s="20" t="s">
        <v>44</v>
      </c>
      <c r="J38" s="20" t="s">
        <v>13</v>
      </c>
      <c r="K38" s="20" t="s">
        <v>13</v>
      </c>
      <c r="L38" s="20" t="s">
        <v>13</v>
      </c>
      <c r="M38" s="20" t="s">
        <v>13</v>
      </c>
      <c r="N38" s="20" t="s">
        <v>13</v>
      </c>
      <c r="O38" s="20" t="s">
        <v>13</v>
      </c>
      <c r="P38" s="20" t="s">
        <v>44</v>
      </c>
      <c r="Q38" s="20" t="s">
        <v>13</v>
      </c>
      <c r="R38" s="20" t="s">
        <v>13</v>
      </c>
      <c r="S38" s="20" t="s">
        <v>13</v>
      </c>
      <c r="T38" s="20" t="s">
        <v>13</v>
      </c>
      <c r="U38" s="20" t="s">
        <v>13</v>
      </c>
      <c r="V38" s="20" t="s">
        <v>13</v>
      </c>
      <c r="W38" s="20" t="s">
        <v>44</v>
      </c>
      <c r="X38" s="20" t="s">
        <v>13</v>
      </c>
      <c r="Y38" s="20" t="s">
        <v>13</v>
      </c>
      <c r="Z38" s="20" t="s">
        <v>13</v>
      </c>
      <c r="AA38" s="20" t="s">
        <v>13</v>
      </c>
      <c r="AB38" s="20" t="s">
        <v>13</v>
      </c>
      <c r="AC38" s="20" t="s">
        <v>13</v>
      </c>
      <c r="AD38" s="20" t="s">
        <v>44</v>
      </c>
      <c r="AE38" s="20" t="s">
        <v>13</v>
      </c>
      <c r="AF38" s="20" t="s">
        <v>13</v>
      </c>
      <c r="AG38" s="20" t="s">
        <v>13</v>
      </c>
      <c r="AH38" s="20" t="s">
        <v>13</v>
      </c>
      <c r="AI38" s="15">
        <f>COUNTIF(D38:AH38,"p")</f>
        <v>27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31</v>
      </c>
    </row>
    <row r="39" spans="1:39" x14ac:dyDescent="0.25">
      <c r="A39" s="1">
        <v>31</v>
      </c>
      <c r="B39" t="s">
        <v>73</v>
      </c>
      <c r="C39" s="19" t="s">
        <v>81</v>
      </c>
      <c r="D39" s="20" t="s">
        <v>13</v>
      </c>
      <c r="E39" s="20" t="s">
        <v>13</v>
      </c>
      <c r="F39" s="20" t="s">
        <v>13</v>
      </c>
      <c r="G39" s="20" t="s">
        <v>13</v>
      </c>
      <c r="H39" s="20" t="s">
        <v>13</v>
      </c>
      <c r="I39" s="20" t="s">
        <v>44</v>
      </c>
      <c r="J39" s="20" t="s">
        <v>13</v>
      </c>
      <c r="K39" s="20" t="s">
        <v>13</v>
      </c>
      <c r="L39" s="20" t="s">
        <v>13</v>
      </c>
      <c r="M39" s="20" t="s">
        <v>13</v>
      </c>
      <c r="N39" s="20" t="s">
        <v>13</v>
      </c>
      <c r="O39" s="20" t="s">
        <v>13</v>
      </c>
      <c r="P39" s="20" t="s">
        <v>44</v>
      </c>
      <c r="Q39" s="20" t="s">
        <v>13</v>
      </c>
      <c r="R39" s="20" t="s">
        <v>13</v>
      </c>
      <c r="S39" s="20" t="s">
        <v>13</v>
      </c>
      <c r="T39" s="20" t="s">
        <v>13</v>
      </c>
      <c r="U39" s="20" t="s">
        <v>13</v>
      </c>
      <c r="V39" s="20" t="s">
        <v>13</v>
      </c>
      <c r="W39" s="20" t="s">
        <v>44</v>
      </c>
      <c r="X39" s="20" t="s">
        <v>13</v>
      </c>
      <c r="Y39" s="20" t="s">
        <v>20</v>
      </c>
      <c r="Z39" s="20" t="s">
        <v>13</v>
      </c>
      <c r="AA39" s="20" t="s">
        <v>13</v>
      </c>
      <c r="AB39" s="20" t="s">
        <v>20</v>
      </c>
      <c r="AC39" s="20" t="s">
        <v>13</v>
      </c>
      <c r="AD39" s="20" t="s">
        <v>44</v>
      </c>
      <c r="AE39" s="20" t="s">
        <v>13</v>
      </c>
      <c r="AF39" s="20" t="s">
        <v>13</v>
      </c>
      <c r="AG39" s="20" t="s">
        <v>20</v>
      </c>
      <c r="AH39" s="20" t="s">
        <v>13</v>
      </c>
      <c r="AI39" s="15">
        <f>COUNTIF(D39:AH39,"p")</f>
        <v>24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28</v>
      </c>
    </row>
    <row r="40" spans="1:39" x14ac:dyDescent="0.25">
      <c r="A40" s="1">
        <v>32</v>
      </c>
      <c r="B40" t="s">
        <v>74</v>
      </c>
      <c r="C40" s="19" t="s">
        <v>82</v>
      </c>
      <c r="D40" s="20" t="s">
        <v>13</v>
      </c>
      <c r="E40" s="20" t="s">
        <v>13</v>
      </c>
      <c r="F40" s="20" t="s">
        <v>13</v>
      </c>
      <c r="G40" s="20" t="s">
        <v>13</v>
      </c>
      <c r="H40" s="20" t="s">
        <v>44</v>
      </c>
      <c r="I40" s="20" t="s">
        <v>13</v>
      </c>
      <c r="J40" s="20" t="s">
        <v>13</v>
      </c>
      <c r="K40" s="20" t="s">
        <v>13</v>
      </c>
      <c r="L40" s="20" t="s">
        <v>13</v>
      </c>
      <c r="M40" s="20" t="s">
        <v>13</v>
      </c>
      <c r="N40" s="20" t="s">
        <v>13</v>
      </c>
      <c r="O40" s="20" t="s">
        <v>44</v>
      </c>
      <c r="P40" s="20" t="s">
        <v>13</v>
      </c>
      <c r="Q40" s="20" t="s">
        <v>13</v>
      </c>
      <c r="R40" s="20" t="s">
        <v>13</v>
      </c>
      <c r="S40" s="20" t="s">
        <v>13</v>
      </c>
      <c r="T40" s="20" t="s">
        <v>13</v>
      </c>
      <c r="U40" s="20" t="s">
        <v>13</v>
      </c>
      <c r="V40" s="20" t="s">
        <v>44</v>
      </c>
      <c r="W40" s="20" t="s">
        <v>13</v>
      </c>
      <c r="X40" s="20" t="s">
        <v>13</v>
      </c>
      <c r="Y40" s="20" t="s">
        <v>13</v>
      </c>
      <c r="Z40" s="20" t="s">
        <v>13</v>
      </c>
      <c r="AA40" s="20" t="s">
        <v>13</v>
      </c>
      <c r="AB40" s="20" t="s">
        <v>13</v>
      </c>
      <c r="AC40" s="20" t="s">
        <v>20</v>
      </c>
      <c r="AD40" s="20" t="s">
        <v>20</v>
      </c>
      <c r="AE40" s="20" t="s">
        <v>20</v>
      </c>
      <c r="AF40" s="20" t="s">
        <v>20</v>
      </c>
      <c r="AG40" s="20" t="s">
        <v>20</v>
      </c>
      <c r="AH40" s="20" t="s">
        <v>20</v>
      </c>
      <c r="AI40" s="15">
        <f>COUNTIF(D40:AH40,"p")</f>
        <v>22</v>
      </c>
      <c r="AJ40" s="15">
        <f>COUNTIF(D40:AH40,"wo")</f>
        <v>3</v>
      </c>
      <c r="AK40" s="16">
        <f>COUNTIF(D40:AE40,"CL")</f>
        <v>0</v>
      </c>
      <c r="AL40" s="16">
        <f>COUNTIF(D40:AE40,"PL")</f>
        <v>0</v>
      </c>
      <c r="AM40" s="16">
        <f>SUM(AI40:AL40)</f>
        <v>25</v>
      </c>
    </row>
    <row r="41" spans="1:39" x14ac:dyDescent="0.25">
      <c r="A41" s="1">
        <v>33</v>
      </c>
      <c r="B41" t="s">
        <v>75</v>
      </c>
      <c r="C41" s="19" t="s">
        <v>83</v>
      </c>
      <c r="D41" s="20" t="s">
        <v>13</v>
      </c>
      <c r="E41" s="20" t="s">
        <v>13</v>
      </c>
      <c r="F41" s="20" t="s">
        <v>13</v>
      </c>
      <c r="G41" s="20" t="s">
        <v>13</v>
      </c>
      <c r="H41" s="20" t="s">
        <v>13</v>
      </c>
      <c r="I41" s="20" t="s">
        <v>13</v>
      </c>
      <c r="J41" s="20" t="s">
        <v>44</v>
      </c>
      <c r="K41" s="20" t="s">
        <v>13</v>
      </c>
      <c r="L41" s="20" t="s">
        <v>13</v>
      </c>
      <c r="M41" s="20" t="s">
        <v>13</v>
      </c>
      <c r="N41" s="20" t="s">
        <v>13</v>
      </c>
      <c r="O41" s="20" t="s">
        <v>13</v>
      </c>
      <c r="P41" s="20" t="s">
        <v>13</v>
      </c>
      <c r="Q41" s="20" t="s">
        <v>44</v>
      </c>
      <c r="R41" s="20" t="s">
        <v>13</v>
      </c>
      <c r="S41" s="20" t="s">
        <v>13</v>
      </c>
      <c r="T41" s="20" t="s">
        <v>13</v>
      </c>
      <c r="U41" s="20" t="s">
        <v>13</v>
      </c>
      <c r="V41" s="20" t="s">
        <v>13</v>
      </c>
      <c r="W41" s="20" t="s">
        <v>13</v>
      </c>
      <c r="X41" s="20" t="s">
        <v>44</v>
      </c>
      <c r="Y41" s="20" t="s">
        <v>13</v>
      </c>
      <c r="Z41" s="20" t="s">
        <v>13</v>
      </c>
      <c r="AA41" s="20" t="s">
        <v>13</v>
      </c>
      <c r="AB41" s="20" t="s">
        <v>13</v>
      </c>
      <c r="AC41" s="20" t="s">
        <v>13</v>
      </c>
      <c r="AD41" s="20" t="s">
        <v>13</v>
      </c>
      <c r="AE41" s="20" t="s">
        <v>44</v>
      </c>
      <c r="AF41" s="20" t="s">
        <v>13</v>
      </c>
      <c r="AG41" s="20" t="s">
        <v>13</v>
      </c>
      <c r="AH41" s="20" t="s">
        <v>13</v>
      </c>
      <c r="AI41" s="15">
        <f>COUNTIF(D41:AH41,"p")</f>
        <v>27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31</v>
      </c>
    </row>
    <row r="42" spans="1:39" x14ac:dyDescent="0.25">
      <c r="A42" s="1">
        <v>34</v>
      </c>
      <c r="B42" t="s">
        <v>76</v>
      </c>
      <c r="C42" s="19" t="s">
        <v>84</v>
      </c>
      <c r="D42" s="20" t="s">
        <v>13</v>
      </c>
      <c r="E42" s="20" t="s">
        <v>13</v>
      </c>
      <c r="F42" s="20" t="s">
        <v>13</v>
      </c>
      <c r="G42" s="20" t="s">
        <v>44</v>
      </c>
      <c r="H42" s="20" t="s">
        <v>13</v>
      </c>
      <c r="I42" s="20" t="s">
        <v>13</v>
      </c>
      <c r="J42" s="20" t="s">
        <v>13</v>
      </c>
      <c r="K42" s="20" t="s">
        <v>13</v>
      </c>
      <c r="L42" s="20" t="s">
        <v>13</v>
      </c>
      <c r="M42" s="20" t="s">
        <v>13</v>
      </c>
      <c r="N42" s="20" t="s">
        <v>44</v>
      </c>
      <c r="O42" s="20" t="s">
        <v>13</v>
      </c>
      <c r="P42" s="20" t="s">
        <v>13</v>
      </c>
      <c r="Q42" s="20" t="s">
        <v>13</v>
      </c>
      <c r="R42" s="20" t="s">
        <v>13</v>
      </c>
      <c r="S42" s="20" t="s">
        <v>13</v>
      </c>
      <c r="T42" s="20" t="s">
        <v>13</v>
      </c>
      <c r="U42" s="20" t="s">
        <v>44</v>
      </c>
      <c r="V42" s="20" t="s">
        <v>13</v>
      </c>
      <c r="W42" s="20" t="s">
        <v>13</v>
      </c>
      <c r="X42" s="20" t="s">
        <v>13</v>
      </c>
      <c r="Y42" s="20" t="s">
        <v>13</v>
      </c>
      <c r="Z42" s="20" t="s">
        <v>13</v>
      </c>
      <c r="AA42" s="20" t="s">
        <v>13</v>
      </c>
      <c r="AB42" s="20" t="s">
        <v>44</v>
      </c>
      <c r="AC42" s="20" t="s">
        <v>13</v>
      </c>
      <c r="AD42" s="20" t="s">
        <v>13</v>
      </c>
      <c r="AE42" s="20" t="s">
        <v>13</v>
      </c>
      <c r="AF42" s="20" t="s">
        <v>13</v>
      </c>
      <c r="AG42" s="20" t="s">
        <v>13</v>
      </c>
      <c r="AH42" s="20" t="s">
        <v>13</v>
      </c>
      <c r="AI42" s="15">
        <f>COUNTIF(D42:AH42,"p")</f>
        <v>27</v>
      </c>
      <c r="AJ42" s="15">
        <f>COUNTIF(D42:AH42,"wo")</f>
        <v>4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</sheetData>
  <sortState ref="A9:AM42">
    <sortCondition ref="A9:A42"/>
  </sortState>
  <dataValidations count="2">
    <dataValidation type="textLength" operator="lessThanOrEqual" allowBlank="1" showInputMessage="1" showErrorMessage="1" sqref="C9:C31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2020-04-30T10:08:02Z</dcterms:modified>
</cp:coreProperties>
</file>