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Roll'!$A$8:$AL$26</definedName>
    <definedName name="_xlnm.Print_Area" localSheetId="0">'Muster Roll'!$A$1:$AL$31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41" i="5" l="1"/>
  <c r="AJ41" i="5"/>
  <c r="AI41" i="5"/>
  <c r="AH41" i="5"/>
  <c r="AK40" i="5"/>
  <c r="AJ40" i="5"/>
  <c r="AI40" i="5"/>
  <c r="AH40" i="5"/>
  <c r="AK39" i="5"/>
  <c r="AJ39" i="5"/>
  <c r="AI39" i="5"/>
  <c r="AH39" i="5"/>
  <c r="AL40" i="5" l="1"/>
  <c r="AL41" i="5"/>
  <c r="AL39" i="5"/>
  <c r="AH27" i="5"/>
  <c r="AK38" i="5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22" i="5" l="1"/>
  <c r="AL16" i="5"/>
  <c r="AL19" i="5"/>
  <c r="AL21" i="5"/>
  <c r="AL10" i="5"/>
  <c r="AL12" i="5"/>
  <c r="AL14" i="5"/>
  <c r="AL15" i="5"/>
  <c r="AL13" i="5"/>
  <c r="AL17" i="5"/>
  <c r="AL11" i="5"/>
  <c r="AL23" i="5"/>
  <c r="AL25" i="5"/>
  <c r="AL24" i="5"/>
  <c r="AL28" i="5"/>
  <c r="AL29" i="5"/>
  <c r="AL30" i="5"/>
  <c r="AL32" i="5"/>
  <c r="AL33" i="5"/>
  <c r="AL34" i="5"/>
  <c r="AL38" i="5"/>
  <c r="AL36" i="5"/>
  <c r="AL37" i="5"/>
  <c r="AL26" i="5"/>
  <c r="AL18" i="5"/>
  <c r="AL27" i="5"/>
  <c r="AL31" i="5"/>
  <c r="AL20" i="5"/>
  <c r="AL35" i="5"/>
  <c r="AL9" i="5"/>
</calcChain>
</file>

<file path=xl/sharedStrings.xml><?xml version="1.0" encoding="utf-8"?>
<sst xmlns="http://schemas.openxmlformats.org/spreadsheetml/2006/main" count="1072" uniqueCount="83">
  <si>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</si>
  <si>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</si>
  <si>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</si>
  <si>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</si>
  <si>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</si>
  <si>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</si>
  <si>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</si>
  <si>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</si>
  <si>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</si>
  <si>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</si>
  <si>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</si>
  <si>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</si>
  <si>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</si>
  <si>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</si>
  <si>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</si>
  <si>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</si>
  <si>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</si>
  <si>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</si>
  <si>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</si>
  <si>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</si>
  <si>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</si>
  <si>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</si>
  <si>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</si>
  <si>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</si>
  <si>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</si>
  <si>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</si>
  <si>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</si>
  <si>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</si>
  <si>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</si>
  <si>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</si>
  <si>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</si>
  <si>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</si>
  <si>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</si>
  <si>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</si>
  <si>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</si>
  <si>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</si>
  <si>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</si>
  <si>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</si>
  <si>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G166305</t>
  </si>
  <si>
    <t>G166221</t>
  </si>
  <si>
    <t>CHANDAN KUMAR RAY</t>
  </si>
  <si>
    <t>G171078</t>
  </si>
  <si>
    <t>wo</t>
  </si>
  <si>
    <t>G099308</t>
  </si>
  <si>
    <t>G154524</t>
  </si>
  <si>
    <t>G176022</t>
  </si>
  <si>
    <t xml:space="preserve">KISHOR  </t>
  </si>
  <si>
    <t>JITENDRA  YADAV</t>
  </si>
  <si>
    <t xml:space="preserve">KULDEEP  </t>
  </si>
  <si>
    <t>GOVIND  KUMAR</t>
  </si>
  <si>
    <t>G034609</t>
  </si>
  <si>
    <t>G135780</t>
  </si>
  <si>
    <t>G193594</t>
  </si>
  <si>
    <t>G193609</t>
  </si>
  <si>
    <t>CHITARANJAN  KUMAR</t>
  </si>
  <si>
    <t>CHANDRA  PRAKASH</t>
  </si>
  <si>
    <t>MOHIT  KUMAR</t>
  </si>
  <si>
    <t>SURENDRA  KUMAR</t>
  </si>
  <si>
    <t>G043624</t>
  </si>
  <si>
    <t>ONKAR  SINGH</t>
  </si>
  <si>
    <t>G192044</t>
  </si>
  <si>
    <t>UMESH  CHANDRA</t>
  </si>
  <si>
    <t>G036448</t>
  </si>
  <si>
    <t>G206792</t>
  </si>
  <si>
    <t>TUNTUN  KUMAR</t>
  </si>
  <si>
    <t>RAVIKANT  TIWARI</t>
  </si>
  <si>
    <t>For the Month:-November 2019</t>
  </si>
  <si>
    <t>G182485</t>
  </si>
  <si>
    <t>G203289</t>
  </si>
  <si>
    <t>G209665</t>
  </si>
  <si>
    <t>G211120</t>
  </si>
  <si>
    <t>G211153</t>
  </si>
  <si>
    <t>G211283</t>
  </si>
  <si>
    <t>G217959</t>
  </si>
  <si>
    <t>G218289</t>
  </si>
  <si>
    <t>KRISHNA MURARI MISHRA</t>
  </si>
  <si>
    <t>ALOK  MISHRA</t>
  </si>
  <si>
    <t>SUDHIR  KUMAR</t>
  </si>
  <si>
    <t>MANJEET  SINGH</t>
  </si>
  <si>
    <t>DEEPAK  KUMAR</t>
  </si>
  <si>
    <t>DHARMENDRA  KUMAR</t>
  </si>
  <si>
    <t>KARAN  SINGH</t>
  </si>
  <si>
    <t>RANJEET  CHOUHAN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</si>
</sst>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center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workbookViewId="0">
      <selection activeCell="C13" sqref="C13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37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66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21" t="s">
        <v>50</v>
      </c>
      <c r="C9" s="19" t="s">
        <v>54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42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42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42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20</v>
      </c>
      <c r="AD9" s="20" t="s">
        <v>20</v>
      </c>
      <c r="AE9" s="20" t="s">
        <v>20</v>
      </c>
      <c r="AF9" s="20" t="s">
        <v>20</v>
      </c>
      <c r="AG9" s="20" t="s">
        <v>20</v>
      </c>
      <c r="AH9" s="15">
        <f>COUNTIF(D9:AG9,"p")</f>
        <v>22</v>
      </c>
      <c r="AI9" s="15">
        <f>COUNTIF(D9:AG9,"wo")</f>
        <v>3</v>
      </c>
      <c r="AJ9" s="16">
        <f>COUNTIF(D9:AE9,"CL")</f>
        <v>0</v>
      </c>
      <c r="AK9" s="16">
        <f>COUNTIF(D9:AE9,"PL")</f>
        <v>0</v>
      </c>
      <c r="AL9" s="16">
        <f>SUM(AH9:AK9)</f>
        <v>25</v>
      </c>
    </row>
    <row r="10" spans="1:38" ht="15" customHeight="1" x14ac:dyDescent="0.25">
      <c r="A10" s="1">
        <v>2</v>
      </c>
      <c r="B10" s="21" t="s">
        <v>62</v>
      </c>
      <c r="C10" s="19" t="s">
        <v>64</v>
      </c>
      <c r="D10" s="20" t="s">
        <v>13</v>
      </c>
      <c r="E10" s="20" t="s">
        <v>13</v>
      </c>
      <c r="F10" s="20" t="s">
        <v>13</v>
      </c>
      <c r="G10" s="20" t="s">
        <v>42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42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42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42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21" t="s">
        <v>58</v>
      </c>
      <c r="C11" s="19" t="s">
        <v>59</v>
      </c>
      <c r="D11" s="20" t="s">
        <v>13</v>
      </c>
      <c r="E11" s="20" t="s">
        <v>13</v>
      </c>
      <c r="F11" s="20" t="s">
        <v>13</v>
      </c>
      <c r="G11" s="20" t="s">
        <v>42</v>
      </c>
      <c r="H11" s="20" t="s">
        <v>13</v>
      </c>
      <c r="I11" s="20" t="s">
        <v>13</v>
      </c>
      <c r="J11" s="20" t="s">
        <v>13</v>
      </c>
      <c r="K11" s="20" t="s">
        <v>20</v>
      </c>
      <c r="L11" s="20" t="s">
        <v>20</v>
      </c>
      <c r="M11" s="20" t="s">
        <v>20</v>
      </c>
      <c r="N11" s="20" t="s">
        <v>20</v>
      </c>
      <c r="O11" s="20" t="s">
        <v>13</v>
      </c>
      <c r="P11" s="20" t="s">
        <v>20</v>
      </c>
      <c r="Q11" s="20" t="s">
        <v>20</v>
      </c>
      <c r="R11" s="20" t="s">
        <v>20</v>
      </c>
      <c r="S11" s="20" t="s">
        <v>20</v>
      </c>
      <c r="T11" s="20" t="s">
        <v>13</v>
      </c>
      <c r="U11" s="20" t="s">
        <v>20</v>
      </c>
      <c r="V11" s="20" t="s">
        <v>13</v>
      </c>
      <c r="W11" s="20" t="s">
        <v>13</v>
      </c>
      <c r="X11" s="20" t="s">
        <v>20</v>
      </c>
      <c r="Y11" s="20" t="s">
        <v>13</v>
      </c>
      <c r="Z11" s="20" t="s">
        <v>20</v>
      </c>
      <c r="AA11" s="20" t="s">
        <v>13</v>
      </c>
      <c r="AB11" s="20" t="s">
        <v>42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17</v>
      </c>
      <c r="AI11" s="15">
        <f>COUNTIF(D11:AG11,"wo")</f>
        <v>2</v>
      </c>
      <c r="AJ11" s="16">
        <f>COUNTIF(D11:AE11,"CL")</f>
        <v>0</v>
      </c>
      <c r="AK11" s="16">
        <f>COUNTIF(D11:AE11,"PL")</f>
        <v>0</v>
      </c>
      <c r="AL11" s="16">
        <f>SUM(AH11:AK11)</f>
        <v>19</v>
      </c>
    </row>
    <row r="12" spans="1:38" ht="15" customHeight="1" x14ac:dyDescent="0.25">
      <c r="A12" s="1">
        <v>4</v>
      </c>
      <c r="B12" s="21" t="s">
        <v>43</v>
      </c>
      <c r="C12" s="19" t="s">
        <v>17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42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42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42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42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">
        <v>5</v>
      </c>
      <c r="B13" s="21" t="s">
        <v>21</v>
      </c>
      <c r="C13" s="19" t="s">
        <v>23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42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42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42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20</v>
      </c>
      <c r="AD13" s="20" t="s">
        <v>20</v>
      </c>
      <c r="AE13" s="20" t="s">
        <v>20</v>
      </c>
      <c r="AF13" s="20" t="s">
        <v>20</v>
      </c>
      <c r="AG13" s="20" t="s">
        <v>20</v>
      </c>
      <c r="AH13" s="15">
        <f>COUNTIF(D13:AG13,"p")</f>
        <v>22</v>
      </c>
      <c r="AI13" s="15">
        <f>COUNTIF(D13:AG13,"wo")</f>
        <v>3</v>
      </c>
      <c r="AJ13" s="16">
        <f>COUNTIF(D13:AE13,"CL")</f>
        <v>0</v>
      </c>
      <c r="AK13" s="16">
        <f>COUNTIF(D13:AE13,"PL")</f>
        <v>0</v>
      </c>
      <c r="AL13" s="16">
        <f>SUM(AH13:AK13)</f>
        <v>25</v>
      </c>
    </row>
    <row r="14" spans="1:38" ht="15" customHeight="1" x14ac:dyDescent="0.25">
      <c r="A14" s="1">
        <v>6</v>
      </c>
      <c r="B14" s="21" t="s">
        <v>22</v>
      </c>
      <c r="C14" s="19" t="s">
        <v>24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42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42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42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42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ht="15" customHeight="1" x14ac:dyDescent="0.25">
      <c r="A15" s="1">
        <v>7</v>
      </c>
      <c r="B15" s="21" t="s">
        <v>51</v>
      </c>
      <c r="C15" s="19" t="s">
        <v>55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42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42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42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42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ht="15" customHeight="1" x14ac:dyDescent="0.25">
      <c r="A16" s="1">
        <v>8</v>
      </c>
      <c r="B16" s="21" t="s">
        <v>26</v>
      </c>
      <c r="C16" s="19" t="s">
        <v>27</v>
      </c>
      <c r="D16" s="20" t="s">
        <v>13</v>
      </c>
      <c r="E16" s="20" t="s">
        <v>13</v>
      </c>
      <c r="F16" s="20" t="s">
        <v>42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42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42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42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ht="15" customHeight="1" x14ac:dyDescent="0.25">
      <c r="A17" s="1">
        <v>9</v>
      </c>
      <c r="B17" s="21" t="s">
        <v>25</v>
      </c>
      <c r="C17" s="19" t="s">
        <v>19</v>
      </c>
      <c r="D17" s="20" t="s">
        <v>13</v>
      </c>
      <c r="E17" s="20" t="s">
        <v>13</v>
      </c>
      <c r="F17" s="20" t="s">
        <v>13</v>
      </c>
      <c r="G17" s="20" t="s">
        <v>20</v>
      </c>
      <c r="H17" s="20" t="s">
        <v>20</v>
      </c>
      <c r="I17" s="20" t="s">
        <v>20</v>
      </c>
      <c r="J17" s="20" t="s">
        <v>20</v>
      </c>
      <c r="K17" s="20" t="s">
        <v>13</v>
      </c>
      <c r="L17" s="20" t="s">
        <v>13</v>
      </c>
      <c r="M17" s="20" t="s">
        <v>20</v>
      </c>
      <c r="N17" s="20" t="s">
        <v>13</v>
      </c>
      <c r="O17" s="20" t="s">
        <v>20</v>
      </c>
      <c r="P17" s="20" t="s">
        <v>13</v>
      </c>
      <c r="Q17" s="20" t="s">
        <v>42</v>
      </c>
      <c r="R17" s="20" t="s">
        <v>13</v>
      </c>
      <c r="S17" s="20" t="s">
        <v>13</v>
      </c>
      <c r="T17" s="20" t="s">
        <v>20</v>
      </c>
      <c r="U17" s="20" t="s">
        <v>20</v>
      </c>
      <c r="V17" s="20" t="s">
        <v>13</v>
      </c>
      <c r="W17" s="20" t="s">
        <v>13</v>
      </c>
      <c r="X17" s="20" t="s">
        <v>42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42</v>
      </c>
      <c r="AF17" s="20" t="s">
        <v>13</v>
      </c>
      <c r="AG17" s="20" t="s">
        <v>13</v>
      </c>
      <c r="AH17" s="15">
        <f>COUNTIF(D17:AG17,"p")</f>
        <v>19</v>
      </c>
      <c r="AI17" s="15">
        <f>COUNTIF(D17:AG17,"wo")</f>
        <v>3</v>
      </c>
      <c r="AJ17" s="16">
        <f>COUNTIF(D17:AE17,"CL")</f>
        <v>0</v>
      </c>
      <c r="AK17" s="16">
        <f>COUNTIF(D17:AE17,"PL")</f>
        <v>0</v>
      </c>
      <c r="AL17" s="16">
        <f>SUM(AH17:AK17)</f>
        <v>22</v>
      </c>
    </row>
    <row r="18" spans="1:38" ht="15" customHeight="1" x14ac:dyDescent="0.25">
      <c r="A18" s="1">
        <v>10</v>
      </c>
      <c r="B18" s="21" t="s">
        <v>15</v>
      </c>
      <c r="C18" s="19" t="s">
        <v>17</v>
      </c>
      <c r="D18" s="20" t="s">
        <v>13</v>
      </c>
      <c r="E18" s="20" t="s">
        <v>13</v>
      </c>
      <c r="F18" s="20" t="s">
        <v>13</v>
      </c>
      <c r="G18" s="20" t="s">
        <v>42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42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42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42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ht="15" customHeight="1" x14ac:dyDescent="0.25">
      <c r="A19" s="1">
        <v>11</v>
      </c>
      <c r="B19" s="21" t="s">
        <v>16</v>
      </c>
      <c r="C19" s="19" t="s">
        <v>18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42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42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42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42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ht="15" customHeight="1" x14ac:dyDescent="0.25">
      <c r="A20" s="1">
        <v>12</v>
      </c>
      <c r="B20" s="21" t="s">
        <v>28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42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42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42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42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ht="15" customHeight="1" x14ac:dyDescent="0.25">
      <c r="A21" s="1">
        <v>13</v>
      </c>
      <c r="B21" s="21" t="s">
        <v>30</v>
      </c>
      <c r="C21" s="19" t="s">
        <v>31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42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42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42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42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ht="15" customHeight="1" x14ac:dyDescent="0.25">
      <c r="A22" s="1">
        <v>14</v>
      </c>
      <c r="B22" s="21" t="s">
        <v>33</v>
      </c>
      <c r="C22" s="19" t="s">
        <v>35</v>
      </c>
      <c r="D22" s="20" t="s">
        <v>13</v>
      </c>
      <c r="E22" s="20" t="s">
        <v>13</v>
      </c>
      <c r="F22" s="20" t="s">
        <v>42</v>
      </c>
      <c r="G22" s="20" t="s">
        <v>13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42</v>
      </c>
      <c r="N22" s="20" t="s">
        <v>13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42</v>
      </c>
      <c r="U22" s="20" t="s">
        <v>13</v>
      </c>
      <c r="V22" s="20" t="s">
        <v>13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42</v>
      </c>
      <c r="AB22" s="20" t="s">
        <v>13</v>
      </c>
      <c r="AC22" s="20" t="s">
        <v>13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ht="15" customHeight="1" x14ac:dyDescent="0.25">
      <c r="A23" s="1">
        <v>15</v>
      </c>
      <c r="B23" s="21" t="s">
        <v>32</v>
      </c>
      <c r="C23" s="19" t="s">
        <v>46</v>
      </c>
      <c r="D23" s="20" t="s">
        <v>20</v>
      </c>
      <c r="E23" s="20" t="s">
        <v>20</v>
      </c>
      <c r="F23" s="20" t="s">
        <v>20</v>
      </c>
      <c r="G23" s="20" t="s">
        <v>20</v>
      </c>
      <c r="H23" s="20" t="s">
        <v>20</v>
      </c>
      <c r="I23" s="20" t="s">
        <v>20</v>
      </c>
      <c r="J23" s="20" t="s">
        <v>20</v>
      </c>
      <c r="K23" s="20" t="s">
        <v>20</v>
      </c>
      <c r="L23" s="20" t="s">
        <v>20</v>
      </c>
      <c r="M23" s="20" t="s">
        <v>20</v>
      </c>
      <c r="N23" s="20" t="s">
        <v>20</v>
      </c>
      <c r="O23" s="20" t="s">
        <v>20</v>
      </c>
      <c r="P23" s="20" t="s">
        <v>20</v>
      </c>
      <c r="Q23" s="20" t="s">
        <v>20</v>
      </c>
      <c r="R23" s="20" t="s">
        <v>20</v>
      </c>
      <c r="S23" s="20" t="s">
        <v>20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42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20</v>
      </c>
      <c r="AG23" s="20" t="s">
        <v>20</v>
      </c>
      <c r="AH23" s="15">
        <f>COUNTIF(D23:AG23,"p")</f>
        <v>11</v>
      </c>
      <c r="AI23" s="15">
        <f>COUNTIF(D23:AG23,"wo")</f>
        <v>1</v>
      </c>
      <c r="AJ23" s="16">
        <f>COUNTIF(D23:AE23,"CL")</f>
        <v>0</v>
      </c>
      <c r="AK23" s="16">
        <f>COUNTIF(D23:AE23,"PL")</f>
        <v>0</v>
      </c>
      <c r="AL23" s="16">
        <f>SUM(AH23:AK23)</f>
        <v>12</v>
      </c>
    </row>
    <row r="24" spans="1:38" ht="15" customHeight="1" x14ac:dyDescent="0.25">
      <c r="A24" s="1">
        <v>16</v>
      </c>
      <c r="B24" s="21" t="s">
        <v>34</v>
      </c>
      <c r="C24" s="19" t="s">
        <v>36</v>
      </c>
      <c r="D24" s="20" t="s">
        <v>13</v>
      </c>
      <c r="E24" s="20" t="s">
        <v>13</v>
      </c>
      <c r="F24" s="20" t="s">
        <v>20</v>
      </c>
      <c r="G24" s="20" t="s">
        <v>20</v>
      </c>
      <c r="H24" s="20" t="s">
        <v>20</v>
      </c>
      <c r="I24" s="20" t="s">
        <v>20</v>
      </c>
      <c r="J24" s="20" t="s">
        <v>20</v>
      </c>
      <c r="K24" s="20" t="s">
        <v>20</v>
      </c>
      <c r="L24" s="20" t="s">
        <v>20</v>
      </c>
      <c r="M24" s="20" t="s">
        <v>20</v>
      </c>
      <c r="N24" s="20" t="s">
        <v>20</v>
      </c>
      <c r="O24" s="20" t="s">
        <v>20</v>
      </c>
      <c r="P24" s="20" t="s">
        <v>20</v>
      </c>
      <c r="Q24" s="20" t="s">
        <v>20</v>
      </c>
      <c r="R24" s="20" t="s">
        <v>20</v>
      </c>
      <c r="S24" s="20" t="s">
        <v>20</v>
      </c>
      <c r="T24" s="20" t="s">
        <v>20</v>
      </c>
      <c r="U24" s="20" t="s">
        <v>20</v>
      </c>
      <c r="V24" s="20" t="s">
        <v>20</v>
      </c>
      <c r="W24" s="20" t="s">
        <v>20</v>
      </c>
      <c r="X24" s="20" t="s">
        <v>20</v>
      </c>
      <c r="Y24" s="20" t="s">
        <v>20</v>
      </c>
      <c r="Z24" s="20" t="s">
        <v>20</v>
      </c>
      <c r="AA24" s="20" t="s">
        <v>20</v>
      </c>
      <c r="AB24" s="20" t="s">
        <v>20</v>
      </c>
      <c r="AC24" s="20" t="s">
        <v>20</v>
      </c>
      <c r="AD24" s="20" t="s">
        <v>20</v>
      </c>
      <c r="AE24" s="20" t="s">
        <v>20</v>
      </c>
      <c r="AF24" s="20" t="s">
        <v>20</v>
      </c>
      <c r="AG24" s="20" t="s">
        <v>20</v>
      </c>
      <c r="AH24" s="15">
        <f>COUNTIF(D24:AG24,"p")</f>
        <v>2</v>
      </c>
      <c r="AI24" s="15">
        <f>COUNTIF(D24:AG24,"wo")</f>
        <v>0</v>
      </c>
      <c r="AJ24" s="16">
        <f>COUNTIF(D24:AE24,"CL")</f>
        <v>0</v>
      </c>
      <c r="AK24" s="16">
        <f>COUNTIF(D24:AE24,"PL")</f>
        <v>0</v>
      </c>
      <c r="AL24" s="16">
        <f>SUM(AH24:AK24)</f>
        <v>2</v>
      </c>
    </row>
    <row r="25" spans="1:38" ht="15" customHeight="1" x14ac:dyDescent="0.25">
      <c r="A25" s="1">
        <v>17</v>
      </c>
      <c r="B25" s="21" t="s">
        <v>44</v>
      </c>
      <c r="C25" s="19" t="s">
        <v>47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42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20</v>
      </c>
      <c r="P25" s="20" t="s">
        <v>20</v>
      </c>
      <c r="Q25" s="20" t="s">
        <v>20</v>
      </c>
      <c r="R25" s="20" t="s">
        <v>20</v>
      </c>
      <c r="S25" s="20" t="s">
        <v>20</v>
      </c>
      <c r="T25" s="20" t="s">
        <v>20</v>
      </c>
      <c r="U25" s="20" t="s">
        <v>20</v>
      </c>
      <c r="V25" s="20" t="s">
        <v>20</v>
      </c>
      <c r="W25" s="20" t="s">
        <v>20</v>
      </c>
      <c r="X25" s="20" t="s">
        <v>20</v>
      </c>
      <c r="Y25" s="20" t="s">
        <v>20</v>
      </c>
      <c r="Z25" s="20" t="s">
        <v>20</v>
      </c>
      <c r="AA25" s="20" t="s">
        <v>20</v>
      </c>
      <c r="AB25" s="20" t="s">
        <v>20</v>
      </c>
      <c r="AC25" s="20" t="s">
        <v>20</v>
      </c>
      <c r="AD25" s="20" t="s">
        <v>20</v>
      </c>
      <c r="AE25" s="20" t="s">
        <v>20</v>
      </c>
      <c r="AF25" s="20" t="s">
        <v>20</v>
      </c>
      <c r="AG25" s="20" t="s">
        <v>20</v>
      </c>
      <c r="AH25" s="15">
        <f>COUNTIF(D25:AG25,"p")</f>
        <v>10</v>
      </c>
      <c r="AI25" s="15">
        <f>COUNTIF(D25:AG25,"wo")</f>
        <v>1</v>
      </c>
      <c r="AJ25" s="16">
        <f>COUNTIF(D25:AE25,"CL")</f>
        <v>0</v>
      </c>
      <c r="AK25" s="16">
        <f>COUNTIF(D25:AE25,"PL")</f>
        <v>0</v>
      </c>
      <c r="AL25" s="16">
        <f>SUM(AH25:AK25)</f>
        <v>11</v>
      </c>
    </row>
    <row r="26" spans="1:38" ht="15" customHeight="1" x14ac:dyDescent="0.25">
      <c r="A26" s="1">
        <v>18</v>
      </c>
      <c r="B26" s="21" t="s">
        <v>39</v>
      </c>
      <c r="C26" s="19" t="s">
        <v>19</v>
      </c>
      <c r="D26" s="20" t="s">
        <v>13</v>
      </c>
      <c r="E26" s="20" t="s">
        <v>13</v>
      </c>
      <c r="F26" s="20" t="s">
        <v>13</v>
      </c>
      <c r="G26" s="20" t="s">
        <v>42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42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42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42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">
        <v>19</v>
      </c>
      <c r="B27" s="21" t="s">
        <v>38</v>
      </c>
      <c r="C27" s="19" t="s">
        <v>40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42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42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42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42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">
        <v>20</v>
      </c>
      <c r="B28" s="21" t="s">
        <v>41</v>
      </c>
      <c r="C28" s="19" t="s">
        <v>48</v>
      </c>
      <c r="D28" s="20" t="s">
        <v>20</v>
      </c>
      <c r="E28" s="20" t="s">
        <v>20</v>
      </c>
      <c r="F28" s="20" t="s">
        <v>20</v>
      </c>
      <c r="G28" s="20" t="s">
        <v>20</v>
      </c>
      <c r="H28" s="20" t="s">
        <v>20</v>
      </c>
      <c r="I28" s="20" t="s">
        <v>13</v>
      </c>
      <c r="J28" s="20" t="s">
        <v>20</v>
      </c>
      <c r="K28" s="20" t="s">
        <v>13</v>
      </c>
      <c r="L28" s="20" t="s">
        <v>20</v>
      </c>
      <c r="M28" s="20" t="s">
        <v>13</v>
      </c>
      <c r="N28" s="20" t="s">
        <v>13</v>
      </c>
      <c r="O28" s="20" t="s">
        <v>42</v>
      </c>
      <c r="P28" s="20" t="s">
        <v>13</v>
      </c>
      <c r="Q28" s="20" t="s">
        <v>13</v>
      </c>
      <c r="R28" s="20" t="s">
        <v>20</v>
      </c>
      <c r="S28" s="20" t="s">
        <v>13</v>
      </c>
      <c r="T28" s="20" t="s">
        <v>20</v>
      </c>
      <c r="U28" s="20" t="s">
        <v>13</v>
      </c>
      <c r="V28" s="20" t="s">
        <v>42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20</v>
      </c>
      <c r="AC28" s="20" t="s">
        <v>20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15">
        <f>COUNTIF(D28:AG28,"p")</f>
        <v>17</v>
      </c>
      <c r="AI28" s="15">
        <f>COUNTIF(D28:AG28,"wo")</f>
        <v>2</v>
      </c>
      <c r="AJ28" s="16">
        <f>COUNTIF(D28:AE28,"CL")</f>
        <v>0</v>
      </c>
      <c r="AK28" s="16">
        <f>COUNTIF(D28:AE28,"PL")</f>
        <v>0</v>
      </c>
      <c r="AL28" s="16">
        <f>SUM(AH28:AK28)</f>
        <v>19</v>
      </c>
    </row>
    <row r="29" spans="1:38" x14ac:dyDescent="0.25">
      <c r="A29" s="1">
        <v>21</v>
      </c>
      <c r="B29" s="21" t="s">
        <v>45</v>
      </c>
      <c r="C29" s="19" t="s">
        <v>49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42</v>
      </c>
      <c r="J29" s="20" t="s">
        <v>13</v>
      </c>
      <c r="K29" s="20" t="s">
        <v>20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20</v>
      </c>
      <c r="Q29" s="20" t="s">
        <v>20</v>
      </c>
      <c r="R29" s="20" t="s">
        <v>20</v>
      </c>
      <c r="S29" s="20" t="s">
        <v>20</v>
      </c>
      <c r="T29" s="20" t="s">
        <v>20</v>
      </c>
      <c r="U29" s="20" t="s">
        <v>20</v>
      </c>
      <c r="V29" s="20" t="s">
        <v>20</v>
      </c>
      <c r="W29" s="20" t="s">
        <v>20</v>
      </c>
      <c r="X29" s="20" t="s">
        <v>20</v>
      </c>
      <c r="Y29" s="20" t="s">
        <v>20</v>
      </c>
      <c r="Z29" s="20" t="s">
        <v>20</v>
      </c>
      <c r="AA29" s="20" t="s">
        <v>20</v>
      </c>
      <c r="AB29" s="20" t="s">
        <v>20</v>
      </c>
      <c r="AC29" s="20" t="s">
        <v>20</v>
      </c>
      <c r="AD29" s="20" t="s">
        <v>20</v>
      </c>
      <c r="AE29" s="20" t="s">
        <v>20</v>
      </c>
      <c r="AF29" s="20" t="s">
        <v>20</v>
      </c>
      <c r="AG29" s="20" t="s">
        <v>20</v>
      </c>
      <c r="AH29" s="15">
        <f>COUNTIF(D29:AG29,"p")</f>
        <v>10</v>
      </c>
      <c r="AI29" s="15">
        <f>COUNTIF(D29:AG29,"wo")</f>
        <v>1</v>
      </c>
      <c r="AJ29" s="16">
        <f>COUNTIF(D29:AE29,"CL")</f>
        <v>0</v>
      </c>
      <c r="AK29" s="16">
        <f>COUNTIF(D29:AE29,"PL")</f>
        <v>0</v>
      </c>
      <c r="AL29" s="16">
        <f>SUM(AH29:AK29)</f>
        <v>11</v>
      </c>
    </row>
    <row r="30" spans="1:38" x14ac:dyDescent="0.25">
      <c r="A30" s="1">
        <v>22</v>
      </c>
      <c r="B30" s="21" t="s">
        <v>67</v>
      </c>
      <c r="C30" s="19" t="s">
        <v>75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42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42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42</v>
      </c>
      <c r="X30" s="20" t="s">
        <v>13</v>
      </c>
      <c r="Y30" s="20" t="s">
        <v>20</v>
      </c>
      <c r="Z30" s="20" t="s">
        <v>20</v>
      </c>
      <c r="AA30" s="20" t="s">
        <v>20</v>
      </c>
      <c r="AB30" s="20" t="s">
        <v>20</v>
      </c>
      <c r="AC30" s="20" t="s">
        <v>20</v>
      </c>
      <c r="AD30" s="20" t="s">
        <v>20</v>
      </c>
      <c r="AE30" s="20" t="s">
        <v>20</v>
      </c>
      <c r="AF30" s="20" t="s">
        <v>20</v>
      </c>
      <c r="AG30" s="20" t="s">
        <v>20</v>
      </c>
      <c r="AH30" s="15">
        <f>COUNTIF(D30:AG30,"p")</f>
        <v>18</v>
      </c>
      <c r="AI30" s="15">
        <f>COUNTIF(D30:AG30,"wo")</f>
        <v>3</v>
      </c>
      <c r="AJ30" s="16">
        <f>COUNTIF(D30:AE30,"CL")</f>
        <v>0</v>
      </c>
      <c r="AK30" s="16">
        <f>COUNTIF(D30:AE30,"PL")</f>
        <v>0</v>
      </c>
      <c r="AL30" s="16">
        <f>SUM(AH30:AK30)</f>
        <v>21</v>
      </c>
    </row>
    <row r="31" spans="1:38" x14ac:dyDescent="0.25">
      <c r="A31" s="1">
        <v>23</v>
      </c>
      <c r="B31" s="21" t="s">
        <v>60</v>
      </c>
      <c r="C31" s="19" t="s">
        <v>61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42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42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42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42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 x14ac:dyDescent="0.25">
      <c r="A32" s="1">
        <v>24</v>
      </c>
      <c r="B32" s="21" t="s">
        <v>52</v>
      </c>
      <c r="C32" s="19" t="s">
        <v>56</v>
      </c>
      <c r="D32" s="20" t="s">
        <v>13</v>
      </c>
      <c r="E32" s="20" t="s">
        <v>13</v>
      </c>
      <c r="F32" s="20" t="s">
        <v>42</v>
      </c>
      <c r="G32" s="20" t="s">
        <v>13</v>
      </c>
      <c r="H32" s="20" t="s">
        <v>13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42</v>
      </c>
      <c r="N32" s="20" t="s">
        <v>13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42</v>
      </c>
      <c r="U32" s="20" t="s">
        <v>13</v>
      </c>
      <c r="V32" s="20" t="s">
        <v>13</v>
      </c>
      <c r="W32" s="20" t="s">
        <v>20</v>
      </c>
      <c r="X32" s="20" t="s">
        <v>13</v>
      </c>
      <c r="Y32" s="20" t="s">
        <v>13</v>
      </c>
      <c r="Z32" s="20" t="s">
        <v>13</v>
      </c>
      <c r="AA32" s="20" t="s">
        <v>42</v>
      </c>
      <c r="AB32" s="20" t="s">
        <v>13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15">
        <f>COUNTIF(D32:AG32,"p")</f>
        <v>25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29</v>
      </c>
    </row>
    <row r="33" spans="1:38" x14ac:dyDescent="0.25">
      <c r="A33" s="1">
        <v>25</v>
      </c>
      <c r="B33" s="21" t="s">
        <v>53</v>
      </c>
      <c r="C33" s="19" t="s">
        <v>57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42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42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42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42</v>
      </c>
      <c r="AF33" s="20" t="s">
        <v>13</v>
      </c>
      <c r="AG33" s="20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>SUM(AH33:AK33)</f>
        <v>30</v>
      </c>
    </row>
    <row r="34" spans="1:38" x14ac:dyDescent="0.25">
      <c r="A34" s="1">
        <v>26</v>
      </c>
      <c r="B34" s="21" t="s">
        <v>68</v>
      </c>
      <c r="C34" s="19" t="s">
        <v>76</v>
      </c>
      <c r="D34" s="20" t="s">
        <v>20</v>
      </c>
      <c r="E34" s="20" t="s">
        <v>20</v>
      </c>
      <c r="F34" s="20" t="s">
        <v>20</v>
      </c>
      <c r="G34" s="20" t="s">
        <v>20</v>
      </c>
      <c r="H34" s="20" t="s">
        <v>20</v>
      </c>
      <c r="I34" s="20" t="s">
        <v>20</v>
      </c>
      <c r="J34" s="20" t="s">
        <v>20</v>
      </c>
      <c r="K34" s="20" t="s">
        <v>20</v>
      </c>
      <c r="L34" s="20" t="s">
        <v>20</v>
      </c>
      <c r="M34" s="20" t="s">
        <v>20</v>
      </c>
      <c r="N34" s="20" t="s">
        <v>20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42</v>
      </c>
      <c r="U34" s="20" t="s">
        <v>13</v>
      </c>
      <c r="V34" s="20" t="s">
        <v>13</v>
      </c>
      <c r="W34" s="20" t="s">
        <v>13</v>
      </c>
      <c r="X34" s="20" t="s">
        <v>20</v>
      </c>
      <c r="Y34" s="20" t="s">
        <v>13</v>
      </c>
      <c r="Z34" s="20" t="s">
        <v>13</v>
      </c>
      <c r="AA34" s="20" t="s">
        <v>42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15">
        <f>COUNTIF(D34:AG34,"p")</f>
        <v>16</v>
      </c>
      <c r="AI34" s="15">
        <f>COUNTIF(D34:AG34,"wo")</f>
        <v>2</v>
      </c>
      <c r="AJ34" s="16">
        <f>COUNTIF(D34:AE34,"CL")</f>
        <v>0</v>
      </c>
      <c r="AK34" s="16">
        <f>COUNTIF(D34:AE34,"PL")</f>
        <v>0</v>
      </c>
      <c r="AL34" s="16">
        <f>SUM(AH34:AK34)</f>
        <v>18</v>
      </c>
    </row>
    <row r="35" spans="1:38" x14ac:dyDescent="0.25">
      <c r="A35" s="1">
        <v>27</v>
      </c>
      <c r="B35" s="21" t="s">
        <v>63</v>
      </c>
      <c r="C35" s="19" t="s">
        <v>65</v>
      </c>
      <c r="D35" s="20" t="s">
        <v>13</v>
      </c>
      <c r="E35" s="20" t="s">
        <v>13</v>
      </c>
      <c r="F35" s="20" t="s">
        <v>42</v>
      </c>
      <c r="G35" s="20" t="s">
        <v>13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42</v>
      </c>
      <c r="N35" s="20" t="s">
        <v>13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42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42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 x14ac:dyDescent="0.25">
      <c r="A36" s="1">
        <v>28</v>
      </c>
      <c r="B36" s="21" t="s">
        <v>69</v>
      </c>
      <c r="C36" s="19" t="s">
        <v>77</v>
      </c>
      <c r="D36" s="20" t="s">
        <v>13</v>
      </c>
      <c r="E36" s="20" t="s">
        <v>13</v>
      </c>
      <c r="F36" s="20" t="s">
        <v>13</v>
      </c>
      <c r="G36" s="20" t="s">
        <v>42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42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42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42</v>
      </c>
      <c r="AC36" s="20" t="s">
        <v>13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 x14ac:dyDescent="0.25">
      <c r="A37" s="1">
        <v>29</v>
      </c>
      <c r="B37" s="21" t="s">
        <v>70</v>
      </c>
      <c r="C37" s="19" t="s">
        <v>78</v>
      </c>
      <c r="D37" s="20" t="s">
        <v>13</v>
      </c>
      <c r="E37" s="20" t="s">
        <v>13</v>
      </c>
      <c r="F37" s="20" t="s">
        <v>13</v>
      </c>
      <c r="G37" s="20" t="s">
        <v>42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42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42</v>
      </c>
      <c r="V37" s="20" t="s">
        <v>13</v>
      </c>
      <c r="W37" s="20" t="s">
        <v>13</v>
      </c>
      <c r="X37" s="20" t="s">
        <v>20</v>
      </c>
      <c r="Y37" s="20" t="s">
        <v>20</v>
      </c>
      <c r="Z37" s="20" t="s">
        <v>20</v>
      </c>
      <c r="AA37" s="20" t="s">
        <v>20</v>
      </c>
      <c r="AB37" s="20" t="s">
        <v>20</v>
      </c>
      <c r="AC37" s="20" t="s">
        <v>20</v>
      </c>
      <c r="AD37" s="20" t="s">
        <v>13</v>
      </c>
      <c r="AE37" s="20" t="s">
        <v>20</v>
      </c>
      <c r="AF37" s="20" t="s">
        <v>13</v>
      </c>
      <c r="AG37" s="20" t="s">
        <v>13</v>
      </c>
      <c r="AH37" s="15">
        <f>COUNTIF(D37:AG37,"p")</f>
        <v>20</v>
      </c>
      <c r="AI37" s="15">
        <f>COUNTIF(D37:AG37,"wo")</f>
        <v>3</v>
      </c>
      <c r="AJ37" s="16">
        <f>COUNTIF(D37:AE37,"CL")</f>
        <v>0</v>
      </c>
      <c r="AK37" s="16">
        <f>COUNTIF(D37:AE37,"PL")</f>
        <v>0</v>
      </c>
      <c r="AL37" s="16">
        <f>SUM(AH37:AK37)</f>
        <v>23</v>
      </c>
    </row>
    <row r="38" spans="1:38" x14ac:dyDescent="0.25">
      <c r="A38" s="1">
        <v>30</v>
      </c>
      <c r="B38" s="21" t="s">
        <v>71</v>
      </c>
      <c r="C38" s="19" t="s">
        <v>79</v>
      </c>
      <c r="D38" s="20" t="s">
        <v>20</v>
      </c>
      <c r="E38" s="20" t="s">
        <v>20</v>
      </c>
      <c r="F38" s="20" t="s">
        <v>20</v>
      </c>
      <c r="G38" s="20" t="s">
        <v>20</v>
      </c>
      <c r="H38" s="20" t="s">
        <v>20</v>
      </c>
      <c r="I38" s="20" t="s">
        <v>13</v>
      </c>
      <c r="J38" s="20" t="s">
        <v>20</v>
      </c>
      <c r="K38" s="20" t="s">
        <v>13</v>
      </c>
      <c r="L38" s="20" t="s">
        <v>13</v>
      </c>
      <c r="M38" s="20" t="s">
        <v>20</v>
      </c>
      <c r="N38" s="20" t="s">
        <v>13</v>
      </c>
      <c r="O38" s="20" t="s">
        <v>42</v>
      </c>
      <c r="P38" s="20" t="s">
        <v>13</v>
      </c>
      <c r="Q38" s="20" t="s">
        <v>13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42</v>
      </c>
      <c r="W38" s="20" t="s">
        <v>13</v>
      </c>
      <c r="X38" s="20" t="s">
        <v>13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42</v>
      </c>
      <c r="AD38" s="20" t="s">
        <v>13</v>
      </c>
      <c r="AE38" s="20" t="s">
        <v>13</v>
      </c>
      <c r="AF38" s="20" t="s">
        <v>13</v>
      </c>
      <c r="AG38" s="20" t="s">
        <v>13</v>
      </c>
      <c r="AH38" s="15">
        <f>COUNTIF(D38:AG38,"p")</f>
        <v>20</v>
      </c>
      <c r="AI38" s="15">
        <f>COUNTIF(D38:AG38,"wo")</f>
        <v>3</v>
      </c>
      <c r="AJ38" s="16">
        <f>COUNTIF(D38:AE38,"CL")</f>
        <v>0</v>
      </c>
      <c r="AK38" s="16">
        <f>COUNTIF(D38:AE38,"PL")</f>
        <v>0</v>
      </c>
      <c r="AL38" s="16">
        <f>SUM(AH38:AK38)</f>
        <v>23</v>
      </c>
    </row>
    <row r="39" spans="1:38" x14ac:dyDescent="0.25">
      <c r="A39" s="1">
        <v>31</v>
      </c>
      <c r="B39" s="21" t="s">
        <v>72</v>
      </c>
      <c r="C39" s="19" t="s">
        <v>80</v>
      </c>
      <c r="D39" s="20" t="s">
        <v>13</v>
      </c>
      <c r="E39" t="s">
        <v>20</v>
      </c>
      <c r="F39" s="20" t="s">
        <v>13</v>
      </c>
      <c r="G39" t="s">
        <v>20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 t="s">
        <v>20</v>
      </c>
      <c r="N39" t="s">
        <v>20</v>
      </c>
      <c r="O39" t="s">
        <v>20</v>
      </c>
      <c r="P39" t="s">
        <v>20</v>
      </c>
      <c r="Q39" t="s">
        <v>20</v>
      </c>
      <c r="R39" t="s">
        <v>20</v>
      </c>
      <c r="S39" t="s">
        <v>20</v>
      </c>
      <c r="T39" t="s">
        <v>20</v>
      </c>
      <c r="U39" t="s">
        <v>20</v>
      </c>
      <c r="V39" t="s">
        <v>20</v>
      </c>
      <c r="W39" t="s">
        <v>20</v>
      </c>
      <c r="X39" t="s">
        <v>20</v>
      </c>
      <c r="Y39" t="s">
        <v>20</v>
      </c>
      <c r="Z39" t="s">
        <v>20</v>
      </c>
      <c r="AA39" t="s">
        <v>20</v>
      </c>
      <c r="AB39" t="s">
        <v>20</v>
      </c>
      <c r="AC39" t="s">
        <v>20</v>
      </c>
      <c r="AD39" t="s">
        <v>20</v>
      </c>
      <c r="AE39" t="s">
        <v>20</v>
      </c>
      <c r="AF39" t="s">
        <v>20</v>
      </c>
      <c r="AG39" t="s">
        <v>20</v>
      </c>
      <c r="AH39" s="15">
        <f>COUNTIF(D39:AG39,"p")</f>
        <v>2</v>
      </c>
      <c r="AI39" s="15">
        <f>COUNTIF(D39:AG39,"wo")</f>
        <v>0</v>
      </c>
      <c r="AJ39" s="16">
        <f>COUNTIF(D39:AE39,"CL")</f>
        <v>0</v>
      </c>
      <c r="AK39" s="16">
        <f>COUNTIF(D39:AE39,"PL")</f>
        <v>0</v>
      </c>
      <c r="AL39" s="16">
        <f>SUM(AH39:AK39)</f>
        <v>2</v>
      </c>
    </row>
    <row r="40" spans="1:38" x14ac:dyDescent="0.25">
      <c r="A40" s="1">
        <v>32</v>
      </c>
      <c r="B40" s="21" t="s">
        <v>73</v>
      </c>
      <c r="C40" s="19" t="s">
        <v>81</v>
      </c>
      <c r="D40" s="20" t="s">
        <v>13</v>
      </c>
      <c r="E40" s="20" t="s">
        <v>13</v>
      </c>
      <c r="F40" s="20" t="s">
        <v>42</v>
      </c>
      <c r="G40" s="20" t="s">
        <v>13</v>
      </c>
      <c r="H40" s="20" t="s">
        <v>13</v>
      </c>
      <c r="I40" s="20" t="s">
        <v>13</v>
      </c>
      <c r="J40" s="20" t="s">
        <v>13</v>
      </c>
      <c r="K40" s="20" t="s">
        <v>13</v>
      </c>
      <c r="L40" s="20" t="s">
        <v>13</v>
      </c>
      <c r="M40" s="20" t="s">
        <v>42</v>
      </c>
      <c r="N40" s="20" t="s">
        <v>13</v>
      </c>
      <c r="O40" s="20" t="s">
        <v>13</v>
      </c>
      <c r="P40" s="20" t="s">
        <v>13</v>
      </c>
      <c r="Q40" s="20" t="s">
        <v>13</v>
      </c>
      <c r="R40" s="20" t="s">
        <v>13</v>
      </c>
      <c r="S40" s="20" t="s">
        <v>13</v>
      </c>
      <c r="T40" s="20" t="s">
        <v>42</v>
      </c>
      <c r="U40" s="20" t="s">
        <v>13</v>
      </c>
      <c r="V40" s="20" t="s">
        <v>13</v>
      </c>
      <c r="W40" s="20" t="s">
        <v>13</v>
      </c>
      <c r="X40" s="20" t="s">
        <v>13</v>
      </c>
      <c r="Y40" s="20" t="s">
        <v>13</v>
      </c>
      <c r="Z40" s="20" t="s">
        <v>20</v>
      </c>
      <c r="AA40" s="20" t="s">
        <v>20</v>
      </c>
      <c r="AB40" s="20" t="s">
        <v>20</v>
      </c>
      <c r="AC40" s="20" t="s">
        <v>20</v>
      </c>
      <c r="AD40" s="20" t="s">
        <v>20</v>
      </c>
      <c r="AE40" s="20" t="s">
        <v>20</v>
      </c>
      <c r="AF40" s="20" t="s">
        <v>20</v>
      </c>
      <c r="AG40" s="20" t="s">
        <v>20</v>
      </c>
      <c r="AH40" s="15">
        <f>COUNTIF(D40:AG40,"p")</f>
        <v>19</v>
      </c>
      <c r="AI40" s="15">
        <f>COUNTIF(D40:AG40,"wo")</f>
        <v>3</v>
      </c>
      <c r="AJ40" s="16">
        <f>COUNTIF(D40:AE40,"CL")</f>
        <v>0</v>
      </c>
      <c r="AK40" s="16">
        <f>COUNTIF(D40:AE40,"PL")</f>
        <v>0</v>
      </c>
      <c r="AL40" s="16">
        <f>SUM(AH40:AK40)</f>
        <v>22</v>
      </c>
    </row>
    <row r="41" spans="1:38" x14ac:dyDescent="0.25">
      <c r="A41" s="1">
        <v>33</v>
      </c>
      <c r="B41" s="21" t="s">
        <v>74</v>
      </c>
      <c r="C41" s="19" t="s">
        <v>82</v>
      </c>
      <c r="D41" s="20" t="s">
        <v>13</v>
      </c>
      <c r="E41" s="20" t="s">
        <v>13</v>
      </c>
      <c r="F41" s="20" t="s">
        <v>13</v>
      </c>
      <c r="G41" s="20" t="s">
        <v>13</v>
      </c>
      <c r="H41" s="20" t="s">
        <v>13</v>
      </c>
      <c r="I41" s="20" t="s">
        <v>13</v>
      </c>
      <c r="J41" s="20" t="s">
        <v>42</v>
      </c>
      <c r="K41" s="20" t="s">
        <v>13</v>
      </c>
      <c r="L41" s="20" t="s">
        <v>13</v>
      </c>
      <c r="M41" s="20" t="s">
        <v>13</v>
      </c>
      <c r="N41" s="20" t="s">
        <v>13</v>
      </c>
      <c r="O41" s="20" t="s">
        <v>13</v>
      </c>
      <c r="P41" s="20" t="s">
        <v>20</v>
      </c>
      <c r="Q41" s="20" t="s">
        <v>20</v>
      </c>
      <c r="R41" s="20" t="s">
        <v>20</v>
      </c>
      <c r="S41" s="20" t="s">
        <v>20</v>
      </c>
      <c r="T41" s="20" t="s">
        <v>20</v>
      </c>
      <c r="U41" s="20" t="s">
        <v>20</v>
      </c>
      <c r="V41" s="20" t="s">
        <v>20</v>
      </c>
      <c r="W41" s="20" t="s">
        <v>20</v>
      </c>
      <c r="X41" s="20" t="s">
        <v>20</v>
      </c>
      <c r="Y41" s="20" t="s">
        <v>20</v>
      </c>
      <c r="Z41" s="20" t="s">
        <v>20</v>
      </c>
      <c r="AA41" s="20" t="s">
        <v>20</v>
      </c>
      <c r="AB41" s="20" t="s">
        <v>20</v>
      </c>
      <c r="AC41" s="20" t="s">
        <v>20</v>
      </c>
      <c r="AD41" s="20" t="s">
        <v>20</v>
      </c>
      <c r="AE41" s="20" t="s">
        <v>20</v>
      </c>
      <c r="AF41" s="20" t="s">
        <v>20</v>
      </c>
      <c r="AG41" s="20" t="s">
        <v>20</v>
      </c>
      <c r="AH41" s="15">
        <f>COUNTIF(D41:AG41,"p")</f>
        <v>11</v>
      </c>
      <c r="AI41" s="15">
        <f>COUNTIF(D41:AG41,"wo")</f>
        <v>1</v>
      </c>
      <c r="AJ41" s="16">
        <f>COUNTIF(D41:AE41,"CL")</f>
        <v>0</v>
      </c>
      <c r="AK41" s="16">
        <f>COUNTIF(D41:AE41,"PL")</f>
        <v>0</v>
      </c>
      <c r="AL41" s="16">
        <f>SUM(AH41:AK41)</f>
        <v>12</v>
      </c>
    </row>
  </sheetData>
  <sortState ref="A9:AL41">
    <sortCondition ref="A9:A41"/>
  </sortState>
  <dataValidations count="2">
    <dataValidation type="textLength" operator="lessThanOrEqual" allowBlank="1" showInputMessage="1" showErrorMessage="1" sqref="C9:C41">
      <formula1>10</formula1>
    </dataValidation>
    <dataValidation type="textLength" operator="lessThanOrEqual" allowBlank="1" showInputMessage="1" showErrorMessage="1" sqref="B9:B4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2020-04-30T10:14:25Z</dcterms:modified>
</cp:coreProperties>
</file>