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Roll'!$A$8:$AK$26</definedName>
    <definedName name="_xlnm.Print_Area" localSheetId="0">'Muster Roll'!$A$1:$AK$31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G39" i="5" l="1"/>
  <c r="AJ39" i="5"/>
  <c r="AI39" i="5"/>
  <c r="AH39" i="5"/>
  <c r="AK39" i="5" l="1"/>
  <c r="AG27" i="5"/>
  <c r="AJ38" i="5"/>
  <c r="AI38" i="5"/>
  <c r="AH38" i="5"/>
  <c r="AG38" i="5"/>
  <c r="AJ37" i="5"/>
  <c r="AI37" i="5"/>
  <c r="AH37" i="5"/>
  <c r="AG37" i="5"/>
  <c r="AJ36" i="5"/>
  <c r="AI36" i="5"/>
  <c r="AH36" i="5"/>
  <c r="AG36" i="5"/>
  <c r="AJ35" i="5"/>
  <c r="AI35" i="5"/>
  <c r="AH35" i="5"/>
  <c r="AG35" i="5"/>
  <c r="AJ34" i="5"/>
  <c r="AI34" i="5"/>
  <c r="AH34" i="5"/>
  <c r="AG34" i="5"/>
  <c r="AJ33" i="5"/>
  <c r="AI33" i="5"/>
  <c r="AH33" i="5"/>
  <c r="AG33" i="5"/>
  <c r="AJ32" i="5"/>
  <c r="AI32" i="5"/>
  <c r="AH32" i="5"/>
  <c r="AG32" i="5"/>
  <c r="AJ31" i="5"/>
  <c r="AI31" i="5"/>
  <c r="AH31" i="5"/>
  <c r="AG31" i="5"/>
  <c r="AJ30" i="5"/>
  <c r="AI30" i="5"/>
  <c r="AH30" i="5"/>
  <c r="AG30" i="5"/>
  <c r="AJ29" i="5"/>
  <c r="AI29" i="5"/>
  <c r="AH29" i="5"/>
  <c r="AG29" i="5"/>
  <c r="AJ28" i="5"/>
  <c r="AI28" i="5"/>
  <c r="AH28" i="5"/>
  <c r="AG28" i="5"/>
  <c r="AJ27" i="5"/>
  <c r="AI27" i="5"/>
  <c r="AH27" i="5"/>
  <c r="AJ26" i="5"/>
  <c r="AI26" i="5"/>
  <c r="AH26" i="5"/>
  <c r="AG26" i="5"/>
  <c r="AJ25" i="5"/>
  <c r="AI25" i="5"/>
  <c r="AH25" i="5"/>
  <c r="AG25" i="5"/>
  <c r="AJ24" i="5"/>
  <c r="AI24" i="5"/>
  <c r="AH24" i="5"/>
  <c r="AG24" i="5"/>
  <c r="AJ23" i="5"/>
  <c r="AI23" i="5"/>
  <c r="AH23" i="5"/>
  <c r="AG23" i="5"/>
  <c r="AJ22" i="5"/>
  <c r="AI22" i="5"/>
  <c r="AH22" i="5"/>
  <c r="AG22" i="5"/>
  <c r="AJ21" i="5"/>
  <c r="AI21" i="5"/>
  <c r="AH21" i="5"/>
  <c r="AG21" i="5"/>
  <c r="AJ20" i="5"/>
  <c r="AI20" i="5"/>
  <c r="AH20" i="5"/>
  <c r="AG20" i="5"/>
  <c r="AJ19" i="5"/>
  <c r="AI19" i="5"/>
  <c r="AH19" i="5"/>
  <c r="AG19" i="5"/>
  <c r="AJ18" i="5"/>
  <c r="AI18" i="5"/>
  <c r="AH18" i="5"/>
  <c r="AG18" i="5"/>
  <c r="AJ17" i="5"/>
  <c r="AI17" i="5"/>
  <c r="AH17" i="5"/>
  <c r="AG17" i="5"/>
  <c r="AJ16" i="5"/>
  <c r="AI16" i="5"/>
  <c r="AH16" i="5"/>
  <c r="AG16" i="5"/>
  <c r="AJ15" i="5"/>
  <c r="AI15" i="5"/>
  <c r="AH15" i="5"/>
  <c r="AG15" i="5"/>
  <c r="AJ14" i="5"/>
  <c r="AI14" i="5"/>
  <c r="AH14" i="5"/>
  <c r="AG14" i="5"/>
  <c r="AJ13" i="5"/>
  <c r="AI13" i="5"/>
  <c r="AH13" i="5"/>
  <c r="AG13" i="5"/>
  <c r="AJ12" i="5"/>
  <c r="AI12" i="5"/>
  <c r="AH12" i="5"/>
  <c r="AG12" i="5"/>
  <c r="AJ11" i="5"/>
  <c r="AI11" i="5"/>
  <c r="AH11" i="5"/>
  <c r="AG11" i="5"/>
  <c r="AJ10" i="5"/>
  <c r="AI10" i="5"/>
  <c r="AH10" i="5"/>
  <c r="AG10" i="5"/>
  <c r="AH9" i="5"/>
  <c r="AG9" i="5"/>
  <c r="AJ9" i="5"/>
  <c r="AI9" i="5"/>
  <c r="AK10" i="5" l="1"/>
  <c r="AK11" i="5"/>
  <c r="AK12" i="5"/>
  <c r="AK13" i="5"/>
  <c r="AK14" i="5"/>
  <c r="AK15" i="5"/>
  <c r="AK16" i="5"/>
  <c r="AK17" i="5"/>
  <c r="AK19" i="5"/>
  <c r="AK21" i="5"/>
  <c r="AK22" i="5"/>
  <c r="AK23" i="5"/>
  <c r="AK24" i="5"/>
  <c r="AK25" i="5"/>
  <c r="AK28" i="5"/>
  <c r="AK29" i="5"/>
  <c r="AK30" i="5"/>
  <c r="AK32" i="5"/>
  <c r="AK33" i="5"/>
  <c r="AK34" i="5"/>
  <c r="AK38" i="5"/>
  <c r="AK36" i="5"/>
  <c r="AK37" i="5"/>
  <c r="AK26" i="5"/>
  <c r="AK18" i="5"/>
  <c r="AK27" i="5"/>
  <c r="AK31" i="5"/>
  <c r="AK20" i="5"/>
  <c r="AK35" i="5"/>
  <c r="AK9" i="5"/>
</calcChain>
</file>

<file path=xl/sharedStrings.xml><?xml version="1.0" encoding="utf-8"?>
<sst xmlns="http://schemas.openxmlformats.org/spreadsheetml/2006/main" count="977" uniqueCount="79">
  <si>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</si>
  <si>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</si>
  <si>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</si>
  <si>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</si>
  <si>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</si>
  <si>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</si>
  <si>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</si>
  <si>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</si>
  <si>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</si>
  <si>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</si>
  <si>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</si>
  <si>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</si>
  <si>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</si>
  <si>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</si>
  <si>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</si>
  <si>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</si>
  <si>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RAJESH  KUMAR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</si>
  <si>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</si>
  <si>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</si>
  <si>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</si>
  <si>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</si>
  <si>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</si>
  <si>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</si>
  <si>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</si>
  <si>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</si>
  <si>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</si>
  <si>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</si>
  <si>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</si>
  <si>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</si>
  <si>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</si>
  <si>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</si>
  <si>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</si>
  <si>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</si>
  <si>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</si>
  <si>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</si>
  <si>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</si>
  <si>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</si>
  <si>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</si>
  <si>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</si>
  <si>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</si>
  <si>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</si>
  <si>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wo</t>
  </si>
  <si>
    <t>G099308</t>
  </si>
  <si>
    <t>G154524</t>
  </si>
  <si>
    <t>G176022</t>
  </si>
  <si>
    <t xml:space="preserve">KISHOR  </t>
  </si>
  <si>
    <t>JITENDRA  YADAV</t>
  </si>
  <si>
    <t>GOVIND  KUMAR</t>
  </si>
  <si>
    <t>G034609</t>
  </si>
  <si>
    <t>G135780</t>
  </si>
  <si>
    <t>G193609</t>
  </si>
  <si>
    <t>CHITARANJAN  KUMAR</t>
  </si>
  <si>
    <t>CHANDRA  PRAKASH</t>
  </si>
  <si>
    <t>MOHIT  KUMAR</t>
  </si>
  <si>
    <t>SURENDRA  KUMAR</t>
  </si>
  <si>
    <t>G192044</t>
  </si>
  <si>
    <t>UMESH  CHANDRA</t>
  </si>
  <si>
    <t>G206792</t>
  </si>
  <si>
    <t>RAVIKANT  TIWARI</t>
  </si>
  <si>
    <t>For the Month:-February 2020</t>
  </si>
  <si>
    <t>G085838</t>
  </si>
  <si>
    <t>G108371</t>
  </si>
  <si>
    <t>G190414</t>
  </si>
  <si>
    <t>G192176</t>
  </si>
  <si>
    <t>G211153</t>
  </si>
  <si>
    <t>G217959</t>
  </si>
  <si>
    <t>G218289</t>
  </si>
  <si>
    <t>G225911</t>
  </si>
  <si>
    <t>G227102</t>
  </si>
  <si>
    <t>G227269</t>
  </si>
  <si>
    <t>AJIT KUMAR SINGH</t>
  </si>
  <si>
    <t>RAJESH  SINGH</t>
  </si>
  <si>
    <t>RAHUL KUMAR PANDEY</t>
  </si>
  <si>
    <t>DEEPAK  KUMAR</t>
  </si>
  <si>
    <t>KARAN  SINGH</t>
  </si>
  <si>
    <t>RANJEET  CHOUHAN</t>
  </si>
  <si>
    <t>KHUSHWANT  SINGH</t>
  </si>
  <si>
    <t>DILIP KUMAR JHA</t>
  </si>
  <si>
    <t>ARUN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</si>
</sst>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abSelected="1" topLeftCell="A19" workbookViewId="0">
      <selection activeCell="U48" sqref="U48"/>
    </sheetView>
  </sheetViews>
  <sheetFormatPr defaultRowHeight="15" x14ac:dyDescent="0.25"/>
  <cols>
    <col min="1" max="1" width="6.140625" customWidth="1"/>
    <col min="3" max="3" width="24.5703125" bestFit="1" customWidth="1"/>
    <col min="4" max="32" width="3" customWidth="1"/>
    <col min="33" max="33" width="8" bestFit="1" customWidth="1"/>
    <col min="34" max="34" width="6.28515625" bestFit="1" customWidth="1"/>
    <col min="35" max="35" width="5.5703125" bestFit="1" customWidth="1"/>
    <col min="36" max="36" width="4.42578125" customWidth="1"/>
    <col min="37" max="37" width="6.85546875" bestFit="1" customWidth="1"/>
  </cols>
  <sheetData>
    <row r="1" spans="1:37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1"/>
      <c r="AH1" s="1"/>
      <c r="AI1" s="1"/>
      <c r="AJ1" s="1"/>
      <c r="AK1" s="1"/>
    </row>
    <row r="2" spans="1:37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1"/>
      <c r="AH2" s="1"/>
      <c r="AI2" s="1"/>
      <c r="AJ2" s="1"/>
      <c r="AK2" s="1"/>
    </row>
    <row r="3" spans="1:37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1"/>
      <c r="AH3" s="1"/>
      <c r="AI3" s="1"/>
      <c r="AJ3" s="1"/>
      <c r="AK3" s="1"/>
    </row>
    <row r="4" spans="1:37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"/>
      <c r="AH4" s="1"/>
      <c r="AI4" s="1"/>
      <c r="AJ4" s="1"/>
      <c r="AK4" s="1"/>
    </row>
    <row r="5" spans="1:37" x14ac:dyDescent="0.25">
      <c r="A5" s="4" t="s">
        <v>35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1"/>
      <c r="AH5" s="1"/>
      <c r="AI5" s="1"/>
      <c r="AJ5" s="1"/>
      <c r="AK5" s="1"/>
    </row>
    <row r="6" spans="1:37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1"/>
      <c r="AH6" s="1"/>
      <c r="AI6" s="1"/>
      <c r="AJ6" s="1"/>
      <c r="AK6" s="1"/>
    </row>
    <row r="7" spans="1:37" x14ac:dyDescent="0.25">
      <c r="A7" s="11" t="s">
        <v>59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1"/>
      <c r="AH7" s="1"/>
      <c r="AI7" s="1"/>
      <c r="AJ7" s="1"/>
      <c r="AK7" s="1"/>
    </row>
    <row r="8" spans="1:37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 t="s">
        <v>8</v>
      </c>
      <c r="AH8" s="14" t="s">
        <v>9</v>
      </c>
      <c r="AI8" s="14" t="s">
        <v>10</v>
      </c>
      <c r="AJ8" s="14" t="s">
        <v>11</v>
      </c>
      <c r="AK8" s="14" t="s">
        <v>12</v>
      </c>
    </row>
    <row r="9" spans="1:37" ht="15" customHeight="1" x14ac:dyDescent="0.25">
      <c r="A9" s="1">
        <v>1</v>
      </c>
      <c r="B9" s="19" t="s">
        <v>48</v>
      </c>
      <c r="C9" s="19" t="s">
        <v>51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41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41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41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41</v>
      </c>
      <c r="AE9" s="20" t="s">
        <v>13</v>
      </c>
      <c r="AF9" s="20" t="s">
        <v>13</v>
      </c>
      <c r="AG9" s="15">
        <f>COUNTIF(D9:AF9,"p")</f>
        <v>25</v>
      </c>
      <c r="AH9" s="15">
        <f>COUNTIF(D9:AF9,"wo")</f>
        <v>4</v>
      </c>
      <c r="AI9" s="16">
        <f>COUNTIF(D9:AE9,"CL")</f>
        <v>0</v>
      </c>
      <c r="AJ9" s="16">
        <f>COUNTIF(D9:AE9,"PL")</f>
        <v>0</v>
      </c>
      <c r="AK9" s="16">
        <f>SUM(AG9:AJ9)</f>
        <v>29</v>
      </c>
    </row>
    <row r="10" spans="1:37" ht="15" customHeight="1" x14ac:dyDescent="0.25">
      <c r="A10" s="1">
        <v>2</v>
      </c>
      <c r="B10" s="19" t="s">
        <v>60</v>
      </c>
      <c r="C10" s="19" t="s">
        <v>70</v>
      </c>
      <c r="D10" s="20" t="s">
        <v>13</v>
      </c>
      <c r="E10" s="20" t="s">
        <v>13</v>
      </c>
      <c r="F10" s="20" t="s">
        <v>18</v>
      </c>
      <c r="G10" s="20" t="s">
        <v>13</v>
      </c>
      <c r="H10" s="20" t="s">
        <v>18</v>
      </c>
      <c r="I10" s="20" t="s">
        <v>13</v>
      </c>
      <c r="J10" s="20" t="s">
        <v>41</v>
      </c>
      <c r="K10" s="20" t="s">
        <v>13</v>
      </c>
      <c r="L10" s="20" t="s">
        <v>18</v>
      </c>
      <c r="M10" s="20" t="s">
        <v>13</v>
      </c>
      <c r="N10" s="20" t="s">
        <v>13</v>
      </c>
      <c r="O10" s="20" t="s">
        <v>18</v>
      </c>
      <c r="P10" s="20" t="s">
        <v>18</v>
      </c>
      <c r="Q10" s="20" t="s">
        <v>18</v>
      </c>
      <c r="R10" s="20" t="s">
        <v>18</v>
      </c>
      <c r="S10" s="20" t="s">
        <v>18</v>
      </c>
      <c r="T10" s="20" t="s">
        <v>18</v>
      </c>
      <c r="U10" s="20" t="s">
        <v>18</v>
      </c>
      <c r="V10" s="20" t="s">
        <v>18</v>
      </c>
      <c r="W10" s="20" t="s">
        <v>18</v>
      </c>
      <c r="X10" s="20" t="s">
        <v>18</v>
      </c>
      <c r="Y10" s="20" t="s">
        <v>18</v>
      </c>
      <c r="Z10" s="20" t="s">
        <v>18</v>
      </c>
      <c r="AA10" s="20" t="s">
        <v>18</v>
      </c>
      <c r="AB10" s="20" t="s">
        <v>18</v>
      </c>
      <c r="AC10" s="20" t="s">
        <v>18</v>
      </c>
      <c r="AD10" s="20" t="s">
        <v>18</v>
      </c>
      <c r="AE10" s="20" t="s">
        <v>18</v>
      </c>
      <c r="AF10" s="20" t="s">
        <v>18</v>
      </c>
      <c r="AG10" s="15">
        <f>COUNTIF(D10:AF10,"p")</f>
        <v>7</v>
      </c>
      <c r="AH10" s="15">
        <f>COUNTIF(D10:AF10,"wo")</f>
        <v>1</v>
      </c>
      <c r="AI10" s="16">
        <f>COUNTIF(D10:AE10,"CL")</f>
        <v>0</v>
      </c>
      <c r="AJ10" s="16">
        <f>COUNTIF(D10:AE10,"PL")</f>
        <v>0</v>
      </c>
      <c r="AK10" s="16">
        <f>SUM(AG10:AJ10)</f>
        <v>8</v>
      </c>
    </row>
    <row r="11" spans="1:37" ht="15" customHeight="1" x14ac:dyDescent="0.25">
      <c r="A11" s="1">
        <v>3</v>
      </c>
      <c r="B11" s="19" t="s">
        <v>42</v>
      </c>
      <c r="C11" s="19" t="s">
        <v>16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41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41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41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41</v>
      </c>
      <c r="AF11" s="20" t="s">
        <v>13</v>
      </c>
      <c r="AG11" s="15">
        <f>COUNTIF(D11:AF11,"p")</f>
        <v>25</v>
      </c>
      <c r="AH11" s="15">
        <f>COUNTIF(D11:AF11,"wo")</f>
        <v>4</v>
      </c>
      <c r="AI11" s="16">
        <f>COUNTIF(D11:AE11,"CL")</f>
        <v>0</v>
      </c>
      <c r="AJ11" s="16">
        <f>COUNTIF(D11:AE11,"PL")</f>
        <v>0</v>
      </c>
      <c r="AK11" s="16">
        <f>SUM(AG11:AJ11)</f>
        <v>29</v>
      </c>
    </row>
    <row r="12" spans="1:37" ht="15" customHeight="1" x14ac:dyDescent="0.25">
      <c r="A12" s="1">
        <v>4</v>
      </c>
      <c r="B12" s="19" t="s">
        <v>61</v>
      </c>
      <c r="C12" s="19" t="s">
        <v>71</v>
      </c>
      <c r="D12" s="20" t="s">
        <v>13</v>
      </c>
      <c r="E12" s="20" t="s">
        <v>41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41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41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41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0" t="s">
        <v>13</v>
      </c>
      <c r="AG12" s="15">
        <f>COUNTIF(D12:AF12,"p")</f>
        <v>25</v>
      </c>
      <c r="AH12" s="15">
        <f>COUNTIF(D12:AF12,"wo")</f>
        <v>4</v>
      </c>
      <c r="AI12" s="16">
        <f>COUNTIF(D12:AE12,"CL")</f>
        <v>0</v>
      </c>
      <c r="AJ12" s="16">
        <f>COUNTIF(D12:AE12,"PL")</f>
        <v>0</v>
      </c>
      <c r="AK12" s="16">
        <f>SUM(AG12:AJ12)</f>
        <v>29</v>
      </c>
    </row>
    <row r="13" spans="1:37" ht="15" customHeight="1" x14ac:dyDescent="0.25">
      <c r="A13" s="1">
        <v>5</v>
      </c>
      <c r="B13" s="19" t="s">
        <v>19</v>
      </c>
      <c r="C13" s="19" t="s">
        <v>21</v>
      </c>
      <c r="D13" s="20" t="s">
        <v>13</v>
      </c>
      <c r="E13" s="20" t="s">
        <v>13</v>
      </c>
      <c r="F13" s="20" t="s">
        <v>41</v>
      </c>
      <c r="G13" s="20" t="s">
        <v>13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41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41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41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15">
        <f>COUNTIF(D13:AF13,"p")</f>
        <v>25</v>
      </c>
      <c r="AH13" s="15">
        <f>COUNTIF(D13:AF13,"wo")</f>
        <v>4</v>
      </c>
      <c r="AI13" s="16">
        <f>COUNTIF(D13:AE13,"CL")</f>
        <v>0</v>
      </c>
      <c r="AJ13" s="16">
        <f>COUNTIF(D13:AE13,"PL")</f>
        <v>0</v>
      </c>
      <c r="AK13" s="16">
        <f>SUM(AG13:AJ13)</f>
        <v>29</v>
      </c>
    </row>
    <row r="14" spans="1:37" ht="15" customHeight="1" x14ac:dyDescent="0.25">
      <c r="A14" s="1">
        <v>6</v>
      </c>
      <c r="B14" s="19" t="s">
        <v>20</v>
      </c>
      <c r="C14" s="19" t="s">
        <v>22</v>
      </c>
      <c r="D14" s="20" t="s">
        <v>13</v>
      </c>
      <c r="E14" s="20" t="s">
        <v>13</v>
      </c>
      <c r="F14" s="20" t="s">
        <v>13</v>
      </c>
      <c r="G14" s="20" t="s">
        <v>41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41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41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41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15">
        <f>COUNTIF(D14:AF14,"p")</f>
        <v>25</v>
      </c>
      <c r="AH14" s="15">
        <f>COUNTIF(D14:AF14,"wo")</f>
        <v>4</v>
      </c>
      <c r="AI14" s="16">
        <f>COUNTIF(D14:AE14,"CL")</f>
        <v>0</v>
      </c>
      <c r="AJ14" s="16">
        <f>COUNTIF(D14:AE14,"PL")</f>
        <v>0</v>
      </c>
      <c r="AK14" s="16">
        <f>SUM(AG14:AJ14)</f>
        <v>29</v>
      </c>
    </row>
    <row r="15" spans="1:37" ht="15" customHeight="1" x14ac:dyDescent="0.25">
      <c r="A15" s="1">
        <v>7</v>
      </c>
      <c r="B15" s="19" t="s">
        <v>49</v>
      </c>
      <c r="C15" s="19" t="s">
        <v>52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41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41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41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41</v>
      </c>
      <c r="AD15" s="20" t="s">
        <v>13</v>
      </c>
      <c r="AE15" s="20" t="s">
        <v>13</v>
      </c>
      <c r="AF15" s="20" t="s">
        <v>13</v>
      </c>
      <c r="AG15" s="15">
        <f>COUNTIF(D15:AF15,"p")</f>
        <v>25</v>
      </c>
      <c r="AH15" s="15">
        <f>COUNTIF(D15:AF15,"wo")</f>
        <v>4</v>
      </c>
      <c r="AI15" s="16">
        <f>COUNTIF(D15:AE15,"CL")</f>
        <v>0</v>
      </c>
      <c r="AJ15" s="16">
        <f>COUNTIF(D15:AE15,"PL")</f>
        <v>0</v>
      </c>
      <c r="AK15" s="16">
        <f>SUM(AG15:AJ15)</f>
        <v>29</v>
      </c>
    </row>
    <row r="16" spans="1:37" ht="15" customHeight="1" x14ac:dyDescent="0.25">
      <c r="A16" s="1">
        <v>8</v>
      </c>
      <c r="B16" s="19" t="s">
        <v>24</v>
      </c>
      <c r="C16" s="19" t="s">
        <v>25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41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41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41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41</v>
      </c>
      <c r="AE16" s="20" t="s">
        <v>13</v>
      </c>
      <c r="AF16" s="20" t="s">
        <v>13</v>
      </c>
      <c r="AG16" s="15">
        <f>COUNTIF(D16:AF16,"p")</f>
        <v>25</v>
      </c>
      <c r="AH16" s="15">
        <f>COUNTIF(D16:AF16,"wo")</f>
        <v>4</v>
      </c>
      <c r="AI16" s="16">
        <f>COUNTIF(D16:AE16,"CL")</f>
        <v>0</v>
      </c>
      <c r="AJ16" s="16">
        <f>COUNTIF(D16:AE16,"PL")</f>
        <v>0</v>
      </c>
      <c r="AK16" s="16">
        <f>SUM(AG16:AJ16)</f>
        <v>29</v>
      </c>
    </row>
    <row r="17" spans="1:37" ht="15" customHeight="1" x14ac:dyDescent="0.25">
      <c r="A17" s="1">
        <v>9</v>
      </c>
      <c r="B17" s="19" t="s">
        <v>23</v>
      </c>
      <c r="C17" s="19" t="s">
        <v>17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41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41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41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41</v>
      </c>
      <c r="AF17" s="20" t="s">
        <v>13</v>
      </c>
      <c r="AG17" s="15">
        <f>COUNTIF(D17:AF17,"p")</f>
        <v>25</v>
      </c>
      <c r="AH17" s="15">
        <f>COUNTIF(D17:AF17,"wo")</f>
        <v>4</v>
      </c>
      <c r="AI17" s="16">
        <f>COUNTIF(D17:AE17,"CL")</f>
        <v>0</v>
      </c>
      <c r="AJ17" s="16">
        <f>COUNTIF(D17:AE17,"PL")</f>
        <v>0</v>
      </c>
      <c r="AK17" s="16">
        <f>SUM(AG17:AJ17)</f>
        <v>29</v>
      </c>
    </row>
    <row r="18" spans="1:37" ht="15" customHeight="1" x14ac:dyDescent="0.25">
      <c r="A18" s="1">
        <v>10</v>
      </c>
      <c r="B18" s="19" t="s">
        <v>15</v>
      </c>
      <c r="C18" s="19" t="s">
        <v>16</v>
      </c>
      <c r="D18" s="20" t="s">
        <v>13</v>
      </c>
      <c r="E18" s="20" t="s">
        <v>41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41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41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41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15">
        <f>COUNTIF(D18:AF18,"p")</f>
        <v>25</v>
      </c>
      <c r="AH18" s="15">
        <f>COUNTIF(D18:AF18,"wo")</f>
        <v>4</v>
      </c>
      <c r="AI18" s="16">
        <f>COUNTIF(D18:AE18,"CL")</f>
        <v>0</v>
      </c>
      <c r="AJ18" s="16">
        <f>COUNTIF(D18:AE18,"PL")</f>
        <v>0</v>
      </c>
      <c r="AK18" s="16">
        <f>SUM(AG18:AJ18)</f>
        <v>29</v>
      </c>
    </row>
    <row r="19" spans="1:37" ht="15" customHeight="1" x14ac:dyDescent="0.25">
      <c r="A19" s="1">
        <v>11</v>
      </c>
      <c r="B19" s="19" t="s">
        <v>26</v>
      </c>
      <c r="C19" s="19" t="s">
        <v>27</v>
      </c>
      <c r="D19" s="20" t="s">
        <v>13</v>
      </c>
      <c r="E19" s="20" t="s">
        <v>13</v>
      </c>
      <c r="F19" s="20" t="s">
        <v>41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41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41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41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15">
        <f>COUNTIF(D19:AF19,"p")</f>
        <v>25</v>
      </c>
      <c r="AH19" s="15">
        <f>COUNTIF(D19:AF19,"wo")</f>
        <v>4</v>
      </c>
      <c r="AI19" s="16">
        <f>COUNTIF(D19:AE19,"CL")</f>
        <v>0</v>
      </c>
      <c r="AJ19" s="16">
        <f>COUNTIF(D19:AE19,"PL")</f>
        <v>0</v>
      </c>
      <c r="AK19" s="16">
        <f>SUM(AG19:AJ19)</f>
        <v>29</v>
      </c>
    </row>
    <row r="20" spans="1:37" ht="15" customHeight="1" x14ac:dyDescent="0.25">
      <c r="A20" s="1">
        <v>12</v>
      </c>
      <c r="B20" s="19" t="s">
        <v>28</v>
      </c>
      <c r="C20" s="19" t="s">
        <v>29</v>
      </c>
      <c r="D20" s="20" t="s">
        <v>13</v>
      </c>
      <c r="E20" s="20" t="s">
        <v>13</v>
      </c>
      <c r="F20" s="20" t="s">
        <v>13</v>
      </c>
      <c r="G20" s="20" t="s">
        <v>41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41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41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41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15">
        <f>COUNTIF(D20:AF20,"p")</f>
        <v>25</v>
      </c>
      <c r="AH20" s="15">
        <f>COUNTIF(D20:AF20,"wo")</f>
        <v>4</v>
      </c>
      <c r="AI20" s="16">
        <f>COUNTIF(D20:AE20,"CL")</f>
        <v>0</v>
      </c>
      <c r="AJ20" s="16">
        <f>COUNTIF(D20:AE20,"PL")</f>
        <v>0</v>
      </c>
      <c r="AK20" s="16">
        <f>SUM(AG20:AJ20)</f>
        <v>29</v>
      </c>
    </row>
    <row r="21" spans="1:37" ht="15" customHeight="1" x14ac:dyDescent="0.25">
      <c r="A21" s="1">
        <v>13</v>
      </c>
      <c r="B21" s="19" t="s">
        <v>31</v>
      </c>
      <c r="C21" s="19" t="s">
        <v>33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41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41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41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41</v>
      </c>
      <c r="AD21" s="20" t="s">
        <v>13</v>
      </c>
      <c r="AE21" s="20" t="s">
        <v>13</v>
      </c>
      <c r="AF21" s="20" t="s">
        <v>13</v>
      </c>
      <c r="AG21" s="15">
        <f>COUNTIF(D21:AF21,"p")</f>
        <v>25</v>
      </c>
      <c r="AH21" s="15">
        <f>COUNTIF(D21:AF21,"wo")</f>
        <v>4</v>
      </c>
      <c r="AI21" s="16">
        <f>COUNTIF(D21:AE21,"CL")</f>
        <v>0</v>
      </c>
      <c r="AJ21" s="16">
        <f>COUNTIF(D21:AE21,"PL")</f>
        <v>0</v>
      </c>
      <c r="AK21" s="16">
        <f>SUM(AG21:AJ21)</f>
        <v>29</v>
      </c>
    </row>
    <row r="22" spans="1:37" ht="15" customHeight="1" x14ac:dyDescent="0.25">
      <c r="A22" s="1">
        <v>14</v>
      </c>
      <c r="B22" s="19" t="s">
        <v>30</v>
      </c>
      <c r="C22" s="19" t="s">
        <v>45</v>
      </c>
      <c r="D22" s="20" t="s">
        <v>13</v>
      </c>
      <c r="E22" s="20" t="s">
        <v>13</v>
      </c>
      <c r="F22" s="20" t="s">
        <v>13</v>
      </c>
      <c r="G22" s="20" t="s">
        <v>41</v>
      </c>
      <c r="H22" s="20" t="s">
        <v>13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41</v>
      </c>
      <c r="O22" s="20" t="s">
        <v>13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41</v>
      </c>
      <c r="V22" s="20" t="s">
        <v>13</v>
      </c>
      <c r="W22" s="20" t="s">
        <v>13</v>
      </c>
      <c r="X22" s="20" t="s">
        <v>13</v>
      </c>
      <c r="Y22" s="20" t="s">
        <v>18</v>
      </c>
      <c r="Z22" s="20" t="s">
        <v>18</v>
      </c>
      <c r="AA22" s="20" t="s">
        <v>18</v>
      </c>
      <c r="AB22" s="20" t="s">
        <v>18</v>
      </c>
      <c r="AC22" s="20" t="s">
        <v>18</v>
      </c>
      <c r="AD22" s="20" t="s">
        <v>18</v>
      </c>
      <c r="AE22" s="20" t="s">
        <v>18</v>
      </c>
      <c r="AF22" s="20" t="s">
        <v>18</v>
      </c>
      <c r="AG22" s="15">
        <f>COUNTIF(D22:AF22,"p")</f>
        <v>18</v>
      </c>
      <c r="AH22" s="15">
        <f>COUNTIF(D22:AF22,"wo")</f>
        <v>3</v>
      </c>
      <c r="AI22" s="16">
        <f>COUNTIF(D22:AE22,"CL")</f>
        <v>0</v>
      </c>
      <c r="AJ22" s="16">
        <f>COUNTIF(D22:AE22,"PL")</f>
        <v>0</v>
      </c>
      <c r="AK22" s="16">
        <f>SUM(AG22:AJ22)</f>
        <v>21</v>
      </c>
    </row>
    <row r="23" spans="1:37" ht="15" customHeight="1" x14ac:dyDescent="0.25">
      <c r="A23" s="1">
        <v>15</v>
      </c>
      <c r="B23" s="19" t="s">
        <v>32</v>
      </c>
      <c r="C23" s="19" t="s">
        <v>34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41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41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41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41</v>
      </c>
      <c r="AE23" s="20" t="s">
        <v>13</v>
      </c>
      <c r="AF23" s="20" t="s">
        <v>13</v>
      </c>
      <c r="AG23" s="15">
        <f>COUNTIF(D23:AF23,"p")</f>
        <v>25</v>
      </c>
      <c r="AH23" s="15">
        <f>COUNTIF(D23:AF23,"wo")</f>
        <v>4</v>
      </c>
      <c r="AI23" s="16">
        <f>COUNTIF(D23:AE23,"CL")</f>
        <v>0</v>
      </c>
      <c r="AJ23" s="16">
        <f>COUNTIF(D23:AE23,"PL")</f>
        <v>0</v>
      </c>
      <c r="AK23" s="16">
        <f>SUM(AG23:AJ23)</f>
        <v>29</v>
      </c>
    </row>
    <row r="24" spans="1:37" ht="15" customHeight="1" x14ac:dyDescent="0.25">
      <c r="A24" s="1">
        <v>16</v>
      </c>
      <c r="B24" s="19" t="s">
        <v>43</v>
      </c>
      <c r="C24" s="19" t="s">
        <v>46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13</v>
      </c>
      <c r="J24" s="20" t="s">
        <v>41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13</v>
      </c>
      <c r="Q24" s="20" t="s">
        <v>41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13</v>
      </c>
      <c r="X24" s="20" t="s">
        <v>41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13</v>
      </c>
      <c r="AE24" s="20" t="s">
        <v>41</v>
      </c>
      <c r="AF24" s="20" t="s">
        <v>13</v>
      </c>
      <c r="AG24" s="15">
        <f>COUNTIF(D24:AF24,"p")</f>
        <v>25</v>
      </c>
      <c r="AH24" s="15">
        <f>COUNTIF(D24:AF24,"wo")</f>
        <v>4</v>
      </c>
      <c r="AI24" s="16">
        <f>COUNTIF(D24:AE24,"CL")</f>
        <v>0</v>
      </c>
      <c r="AJ24" s="16">
        <f>COUNTIF(D24:AE24,"PL")</f>
        <v>0</v>
      </c>
      <c r="AK24" s="16">
        <f>SUM(AG24:AJ24)</f>
        <v>29</v>
      </c>
    </row>
    <row r="25" spans="1:37" ht="15" customHeight="1" x14ac:dyDescent="0.25">
      <c r="A25" s="1">
        <v>17</v>
      </c>
      <c r="B25" s="19" t="s">
        <v>36</v>
      </c>
      <c r="C25" s="19" t="s">
        <v>37</v>
      </c>
      <c r="D25" s="20" t="s">
        <v>13</v>
      </c>
      <c r="E25" s="20" t="s">
        <v>41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13</v>
      </c>
      <c r="K25" s="20" t="s">
        <v>13</v>
      </c>
      <c r="L25" s="20" t="s">
        <v>41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13</v>
      </c>
      <c r="R25" s="20" t="s">
        <v>13</v>
      </c>
      <c r="S25" s="20" t="s">
        <v>41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13</v>
      </c>
      <c r="Y25" s="20" t="s">
        <v>13</v>
      </c>
      <c r="Z25" s="20" t="s">
        <v>41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13</v>
      </c>
      <c r="AF25" s="20" t="s">
        <v>13</v>
      </c>
      <c r="AG25" s="15">
        <f>COUNTIF(D25:AF25,"p")</f>
        <v>25</v>
      </c>
      <c r="AH25" s="15">
        <f>COUNTIF(D25:AF25,"wo")</f>
        <v>4</v>
      </c>
      <c r="AI25" s="16">
        <f>COUNTIF(D25:AE25,"CL")</f>
        <v>0</v>
      </c>
      <c r="AJ25" s="16">
        <f>COUNTIF(D25:AE25,"PL")</f>
        <v>0</v>
      </c>
      <c r="AK25" s="16">
        <f>SUM(AG25:AJ25)</f>
        <v>29</v>
      </c>
    </row>
    <row r="26" spans="1:37" ht="15" customHeight="1" x14ac:dyDescent="0.25">
      <c r="A26" s="1">
        <v>18</v>
      </c>
      <c r="B26" s="19" t="s">
        <v>39</v>
      </c>
      <c r="C26" s="19" t="s">
        <v>17</v>
      </c>
      <c r="D26" s="20" t="s">
        <v>13</v>
      </c>
      <c r="E26" s="20" t="s">
        <v>13</v>
      </c>
      <c r="F26" s="20" t="s">
        <v>41</v>
      </c>
      <c r="G26" s="20" t="s">
        <v>13</v>
      </c>
      <c r="H26" s="20" t="s">
        <v>13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41</v>
      </c>
      <c r="N26" s="20" t="s">
        <v>13</v>
      </c>
      <c r="O26" s="20" t="s">
        <v>13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41</v>
      </c>
      <c r="U26" s="20" t="s">
        <v>13</v>
      </c>
      <c r="V26" s="20" t="s">
        <v>13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41</v>
      </c>
      <c r="AB26" s="20" t="s">
        <v>13</v>
      </c>
      <c r="AC26" s="20" t="s">
        <v>13</v>
      </c>
      <c r="AD26" s="20" t="s">
        <v>13</v>
      </c>
      <c r="AE26" s="20" t="s">
        <v>13</v>
      </c>
      <c r="AF26" s="20" t="s">
        <v>13</v>
      </c>
      <c r="AG26" s="15">
        <f>COUNTIF(D26:AF26,"p")</f>
        <v>25</v>
      </c>
      <c r="AH26" s="15">
        <f>COUNTIF(D26:AF26,"wo")</f>
        <v>4</v>
      </c>
      <c r="AI26" s="16">
        <f>COUNTIF(D26:AE26,"CL")</f>
        <v>0</v>
      </c>
      <c r="AJ26" s="16">
        <f>COUNTIF(D26:AE26,"PL")</f>
        <v>0</v>
      </c>
      <c r="AK26" s="16">
        <f>SUM(AG26:AJ26)</f>
        <v>29</v>
      </c>
    </row>
    <row r="27" spans="1:37" x14ac:dyDescent="0.25">
      <c r="A27" s="1">
        <v>19</v>
      </c>
      <c r="B27" s="19" t="s">
        <v>38</v>
      </c>
      <c r="C27" s="19" t="s">
        <v>40</v>
      </c>
      <c r="D27" s="20" t="s">
        <v>13</v>
      </c>
      <c r="E27" s="20" t="s">
        <v>13</v>
      </c>
      <c r="F27" s="20" t="s">
        <v>13</v>
      </c>
      <c r="G27" s="20" t="s">
        <v>41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41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41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41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15">
        <f>COUNTIF(D27:AF27,"p")</f>
        <v>25</v>
      </c>
      <c r="AH27" s="15">
        <f>COUNTIF(D27:AF27,"wo")</f>
        <v>4</v>
      </c>
      <c r="AI27" s="16">
        <f>COUNTIF(D27:AE27,"CL")</f>
        <v>0</v>
      </c>
      <c r="AJ27" s="16">
        <f>COUNTIF(D27:AE27,"PL")</f>
        <v>0</v>
      </c>
      <c r="AK27" s="16">
        <f>SUM(AG27:AJ27)</f>
        <v>29</v>
      </c>
    </row>
    <row r="28" spans="1:37" x14ac:dyDescent="0.25">
      <c r="A28" s="1">
        <v>20</v>
      </c>
      <c r="B28" s="19" t="s">
        <v>44</v>
      </c>
      <c r="C28" s="19" t="s">
        <v>47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41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41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41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41</v>
      </c>
      <c r="AD28" s="20" t="s">
        <v>13</v>
      </c>
      <c r="AE28" s="20" t="s">
        <v>13</v>
      </c>
      <c r="AF28" s="20" t="s">
        <v>13</v>
      </c>
      <c r="AG28" s="15">
        <f>COUNTIF(D28:AF28,"p")</f>
        <v>25</v>
      </c>
      <c r="AH28" s="15">
        <f>COUNTIF(D28:AF28,"wo")</f>
        <v>4</v>
      </c>
      <c r="AI28" s="16">
        <f>COUNTIF(D28:AE28,"CL")</f>
        <v>0</v>
      </c>
      <c r="AJ28" s="16">
        <f>COUNTIF(D28:AE28,"PL")</f>
        <v>0</v>
      </c>
      <c r="AK28" s="16">
        <f>SUM(AG28:AJ28)</f>
        <v>29</v>
      </c>
    </row>
    <row r="29" spans="1:37" x14ac:dyDescent="0.25">
      <c r="A29" s="1">
        <v>21</v>
      </c>
      <c r="B29" s="19" t="s">
        <v>62</v>
      </c>
      <c r="C29" s="19" t="s">
        <v>53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41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41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41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18</v>
      </c>
      <c r="AC29" s="20" t="s">
        <v>18</v>
      </c>
      <c r="AD29" s="20" t="s">
        <v>18</v>
      </c>
      <c r="AE29" s="20" t="s">
        <v>13</v>
      </c>
      <c r="AF29" s="20" t="s">
        <v>13</v>
      </c>
      <c r="AG29" s="15">
        <f>COUNTIF(D29:AF29,"p")</f>
        <v>23</v>
      </c>
      <c r="AH29" s="15">
        <f>COUNTIF(D29:AF29,"wo")</f>
        <v>3</v>
      </c>
      <c r="AI29" s="16">
        <f>COUNTIF(D29:AE29,"CL")</f>
        <v>0</v>
      </c>
      <c r="AJ29" s="16">
        <f>COUNTIF(D29:AE29,"PL")</f>
        <v>0</v>
      </c>
      <c r="AK29" s="16">
        <f>SUM(AG29:AJ29)</f>
        <v>26</v>
      </c>
    </row>
    <row r="30" spans="1:37" x14ac:dyDescent="0.25">
      <c r="A30" s="1">
        <v>22</v>
      </c>
      <c r="B30" s="19" t="s">
        <v>55</v>
      </c>
      <c r="C30" s="19" t="s">
        <v>56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41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41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41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41</v>
      </c>
      <c r="AE30" s="20" t="s">
        <v>13</v>
      </c>
      <c r="AF30" s="20" t="s">
        <v>13</v>
      </c>
      <c r="AG30" s="15">
        <f>COUNTIF(D30:AF30,"p")</f>
        <v>25</v>
      </c>
      <c r="AH30" s="15">
        <f>COUNTIF(D30:AF30,"wo")</f>
        <v>4</v>
      </c>
      <c r="AI30" s="16">
        <f>COUNTIF(D30:AE30,"CL")</f>
        <v>0</v>
      </c>
      <c r="AJ30" s="16">
        <f>COUNTIF(D30:AE30,"PL")</f>
        <v>0</v>
      </c>
      <c r="AK30" s="16">
        <f>SUM(AG30:AJ30)</f>
        <v>29</v>
      </c>
    </row>
    <row r="31" spans="1:37" x14ac:dyDescent="0.25">
      <c r="A31" s="1">
        <v>23</v>
      </c>
      <c r="B31" s="19" t="s">
        <v>63</v>
      </c>
      <c r="C31" s="19" t="s">
        <v>72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41</v>
      </c>
      <c r="J31" s="20" t="s">
        <v>13</v>
      </c>
      <c r="K31" s="20" t="s">
        <v>13</v>
      </c>
      <c r="L31" s="20" t="s">
        <v>13</v>
      </c>
      <c r="M31" s="20" t="s">
        <v>18</v>
      </c>
      <c r="N31" s="20" t="s">
        <v>18</v>
      </c>
      <c r="O31" s="20" t="s">
        <v>18</v>
      </c>
      <c r="P31" s="20" t="s">
        <v>18</v>
      </c>
      <c r="Q31" s="20" t="s">
        <v>18</v>
      </c>
      <c r="R31" s="20" t="s">
        <v>18</v>
      </c>
      <c r="S31" s="20" t="s">
        <v>18</v>
      </c>
      <c r="T31" s="20" t="s">
        <v>18</v>
      </c>
      <c r="U31" s="20" t="s">
        <v>18</v>
      </c>
      <c r="V31" s="20" t="s">
        <v>18</v>
      </c>
      <c r="W31" s="20" t="s">
        <v>18</v>
      </c>
      <c r="X31" s="20" t="s">
        <v>18</v>
      </c>
      <c r="Y31" s="20" t="s">
        <v>18</v>
      </c>
      <c r="Z31" s="20" t="s">
        <v>18</v>
      </c>
      <c r="AA31" s="20" t="s">
        <v>18</v>
      </c>
      <c r="AB31" s="20" t="s">
        <v>18</v>
      </c>
      <c r="AC31" s="20" t="s">
        <v>18</v>
      </c>
      <c r="AD31" s="20" t="s">
        <v>18</v>
      </c>
      <c r="AE31" s="20" t="s">
        <v>18</v>
      </c>
      <c r="AF31" s="20" t="s">
        <v>18</v>
      </c>
      <c r="AG31" s="15">
        <f>COUNTIF(D31:AF31,"p")</f>
        <v>8</v>
      </c>
      <c r="AH31" s="15">
        <f>COUNTIF(D31:AF31,"wo")</f>
        <v>1</v>
      </c>
      <c r="AI31" s="16">
        <f>COUNTIF(D31:AE31,"CL")</f>
        <v>0</v>
      </c>
      <c r="AJ31" s="16">
        <f>COUNTIF(D31:AE31,"PL")</f>
        <v>0</v>
      </c>
      <c r="AK31" s="16">
        <f>SUM(AG31:AJ31)</f>
        <v>9</v>
      </c>
    </row>
    <row r="32" spans="1:37" x14ac:dyDescent="0.25">
      <c r="A32" s="1">
        <v>24</v>
      </c>
      <c r="B32" t="s">
        <v>50</v>
      </c>
      <c r="C32" s="19" t="s">
        <v>54</v>
      </c>
      <c r="D32" s="20" t="s">
        <v>13</v>
      </c>
      <c r="E32" s="20" t="s">
        <v>18</v>
      </c>
      <c r="F32" s="20" t="s">
        <v>18</v>
      </c>
      <c r="G32" s="20" t="s">
        <v>18</v>
      </c>
      <c r="H32" s="20" t="s">
        <v>18</v>
      </c>
      <c r="I32" s="20" t="s">
        <v>18</v>
      </c>
      <c r="J32" s="20" t="s">
        <v>18</v>
      </c>
      <c r="K32" s="20" t="s">
        <v>18</v>
      </c>
      <c r="L32" s="20" t="s">
        <v>18</v>
      </c>
      <c r="M32" s="20" t="s">
        <v>18</v>
      </c>
      <c r="N32" s="20" t="s">
        <v>18</v>
      </c>
      <c r="O32" s="20" t="s">
        <v>18</v>
      </c>
      <c r="P32" s="20" t="s">
        <v>18</v>
      </c>
      <c r="Q32" s="20" t="s">
        <v>18</v>
      </c>
      <c r="R32" s="20" t="s">
        <v>18</v>
      </c>
      <c r="S32" s="20" t="s">
        <v>18</v>
      </c>
      <c r="T32" s="20" t="s">
        <v>18</v>
      </c>
      <c r="U32" s="20" t="s">
        <v>18</v>
      </c>
      <c r="V32" s="20" t="s">
        <v>18</v>
      </c>
      <c r="W32" s="20" t="s">
        <v>18</v>
      </c>
      <c r="X32" s="20" t="s">
        <v>18</v>
      </c>
      <c r="Y32" s="20" t="s">
        <v>18</v>
      </c>
      <c r="Z32" s="20" t="s">
        <v>18</v>
      </c>
      <c r="AA32" s="20" t="s">
        <v>18</v>
      </c>
      <c r="AB32" s="20" t="s">
        <v>18</v>
      </c>
      <c r="AC32" s="20" t="s">
        <v>18</v>
      </c>
      <c r="AD32" s="20" t="s">
        <v>18</v>
      </c>
      <c r="AE32" s="20" t="s">
        <v>18</v>
      </c>
      <c r="AF32" s="20" t="s">
        <v>18</v>
      </c>
      <c r="AG32" s="15">
        <f>COUNTIF(D32:AF32,"p")</f>
        <v>1</v>
      </c>
      <c r="AH32" s="15">
        <f>COUNTIF(D32:AF32,"wo")</f>
        <v>0</v>
      </c>
      <c r="AI32" s="16">
        <f>COUNTIF(D32:AE32,"CL")</f>
        <v>0</v>
      </c>
      <c r="AJ32" s="16">
        <f>COUNTIF(D32:AE32,"PL")</f>
        <v>0</v>
      </c>
      <c r="AK32" s="16">
        <f>SUM(AG32:AJ32)</f>
        <v>1</v>
      </c>
    </row>
    <row r="33" spans="1:37" x14ac:dyDescent="0.25">
      <c r="A33" s="1">
        <v>25</v>
      </c>
      <c r="B33" t="s">
        <v>57</v>
      </c>
      <c r="C33" s="19" t="s">
        <v>58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41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41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41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41</v>
      </c>
      <c r="AF33" s="20" t="s">
        <v>13</v>
      </c>
      <c r="AG33" s="15">
        <f>COUNTIF(D33:AF33,"p")</f>
        <v>25</v>
      </c>
      <c r="AH33" s="15">
        <f>COUNTIF(D33:AF33,"wo")</f>
        <v>4</v>
      </c>
      <c r="AI33" s="16">
        <f>COUNTIF(D33:AE33,"CL")</f>
        <v>0</v>
      </c>
      <c r="AJ33" s="16">
        <f>COUNTIF(D33:AE33,"PL")</f>
        <v>0</v>
      </c>
      <c r="AK33" s="16">
        <f>SUM(AG33:AJ33)</f>
        <v>29</v>
      </c>
    </row>
    <row r="34" spans="1:37" x14ac:dyDescent="0.25">
      <c r="A34" s="1">
        <v>26</v>
      </c>
      <c r="B34" t="s">
        <v>64</v>
      </c>
      <c r="C34" s="19" t="s">
        <v>73</v>
      </c>
      <c r="D34" s="20" t="s">
        <v>13</v>
      </c>
      <c r="E34" s="20" t="s">
        <v>41</v>
      </c>
      <c r="F34" s="20" t="s">
        <v>13</v>
      </c>
      <c r="G34" s="20" t="s">
        <v>13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41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13</v>
      </c>
      <c r="R34" s="20" t="s">
        <v>13</v>
      </c>
      <c r="S34" s="20" t="s">
        <v>41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13</v>
      </c>
      <c r="Y34" s="20" t="s">
        <v>13</v>
      </c>
      <c r="Z34" s="20" t="s">
        <v>41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13</v>
      </c>
      <c r="AF34" s="20" t="s">
        <v>13</v>
      </c>
      <c r="AG34" s="15">
        <f>COUNTIF(D34:AF34,"p")</f>
        <v>25</v>
      </c>
      <c r="AH34" s="15">
        <f>COUNTIF(D34:AF34,"wo")</f>
        <v>4</v>
      </c>
      <c r="AI34" s="16">
        <f>COUNTIF(D34:AE34,"CL")</f>
        <v>0</v>
      </c>
      <c r="AJ34" s="16">
        <f>COUNTIF(D34:AE34,"PL")</f>
        <v>0</v>
      </c>
      <c r="AK34" s="16">
        <f>SUM(AG34:AJ34)</f>
        <v>29</v>
      </c>
    </row>
    <row r="35" spans="1:37" x14ac:dyDescent="0.25">
      <c r="A35" s="1">
        <v>27</v>
      </c>
      <c r="B35" t="s">
        <v>65</v>
      </c>
      <c r="C35" s="19" t="s">
        <v>74</v>
      </c>
      <c r="D35" s="20" t="s">
        <v>13</v>
      </c>
      <c r="E35" s="20" t="s">
        <v>13</v>
      </c>
      <c r="F35" s="20" t="s">
        <v>41</v>
      </c>
      <c r="G35" s="20" t="s">
        <v>13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41</v>
      </c>
      <c r="N35" s="20" t="s">
        <v>13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41</v>
      </c>
      <c r="U35" s="20" t="s">
        <v>13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41</v>
      </c>
      <c r="AB35" s="20" t="s">
        <v>13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15">
        <f>COUNTIF(D35:AF35,"p")</f>
        <v>25</v>
      </c>
      <c r="AH35" s="15">
        <f>COUNTIF(D35:AF35,"wo")</f>
        <v>4</v>
      </c>
      <c r="AI35" s="16">
        <f>COUNTIF(D35:AE35,"CL")</f>
        <v>0</v>
      </c>
      <c r="AJ35" s="16">
        <f>COUNTIF(D35:AE35,"PL")</f>
        <v>0</v>
      </c>
      <c r="AK35" s="16">
        <f>SUM(AG35:AJ35)</f>
        <v>29</v>
      </c>
    </row>
    <row r="36" spans="1:37" x14ac:dyDescent="0.25">
      <c r="A36" s="1">
        <v>28</v>
      </c>
      <c r="B36" t="s">
        <v>66</v>
      </c>
      <c r="C36" s="19" t="s">
        <v>75</v>
      </c>
      <c r="D36" s="20" t="s">
        <v>13</v>
      </c>
      <c r="E36" s="20" t="s">
        <v>41</v>
      </c>
      <c r="F36" s="20" t="s">
        <v>13</v>
      </c>
      <c r="G36" s="20" t="s">
        <v>13</v>
      </c>
      <c r="H36" s="20" t="s">
        <v>13</v>
      </c>
      <c r="I36" s="20" t="s">
        <v>13</v>
      </c>
      <c r="J36" s="20" t="s">
        <v>13</v>
      </c>
      <c r="K36" s="20" t="s">
        <v>13</v>
      </c>
      <c r="L36" s="20" t="s">
        <v>41</v>
      </c>
      <c r="M36" s="20" t="s">
        <v>13</v>
      </c>
      <c r="N36" s="20" t="s">
        <v>13</v>
      </c>
      <c r="O36" s="20" t="s">
        <v>13</v>
      </c>
      <c r="P36" s="20" t="s">
        <v>13</v>
      </c>
      <c r="Q36" s="20" t="s">
        <v>13</v>
      </c>
      <c r="R36" s="20" t="s">
        <v>13</v>
      </c>
      <c r="S36" s="20" t="s">
        <v>18</v>
      </c>
      <c r="T36" s="20" t="s">
        <v>18</v>
      </c>
      <c r="U36" s="20" t="s">
        <v>18</v>
      </c>
      <c r="V36" s="20" t="s">
        <v>18</v>
      </c>
      <c r="W36" s="20" t="s">
        <v>18</v>
      </c>
      <c r="X36" s="20" t="s">
        <v>18</v>
      </c>
      <c r="Y36" s="20" t="s">
        <v>18</v>
      </c>
      <c r="Z36" s="20" t="s">
        <v>18</v>
      </c>
      <c r="AA36" s="20" t="s">
        <v>18</v>
      </c>
      <c r="AB36" s="20" t="s">
        <v>18</v>
      </c>
      <c r="AC36" s="20" t="s">
        <v>18</v>
      </c>
      <c r="AD36" s="20" t="s">
        <v>18</v>
      </c>
      <c r="AE36" s="20" t="s">
        <v>18</v>
      </c>
      <c r="AF36" s="20" t="s">
        <v>18</v>
      </c>
      <c r="AG36" s="15">
        <f>COUNTIF(D36:AF36,"p")</f>
        <v>13</v>
      </c>
      <c r="AH36" s="15">
        <f>COUNTIF(D36:AF36,"wo")</f>
        <v>2</v>
      </c>
      <c r="AI36" s="16">
        <f>COUNTIF(D36:AE36,"CL")</f>
        <v>0</v>
      </c>
      <c r="AJ36" s="16">
        <f>COUNTIF(D36:AE36,"PL")</f>
        <v>0</v>
      </c>
      <c r="AK36" s="16">
        <f>SUM(AG36:AJ36)</f>
        <v>15</v>
      </c>
    </row>
    <row r="37" spans="1:37" x14ac:dyDescent="0.25">
      <c r="A37" s="1">
        <v>29</v>
      </c>
      <c r="B37" t="s">
        <v>67</v>
      </c>
      <c r="C37" s="19" t="s">
        <v>76</v>
      </c>
      <c r="D37" s="20" t="s">
        <v>13</v>
      </c>
      <c r="E37" s="20" t="s">
        <v>13</v>
      </c>
      <c r="F37" s="20" t="s">
        <v>13</v>
      </c>
      <c r="G37" s="20" t="s">
        <v>41</v>
      </c>
      <c r="H37" s="20" t="s">
        <v>13</v>
      </c>
      <c r="I37" s="20" t="s">
        <v>13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41</v>
      </c>
      <c r="O37" s="20" t="s">
        <v>13</v>
      </c>
      <c r="P37" s="20" t="s">
        <v>13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41</v>
      </c>
      <c r="V37" s="20" t="s">
        <v>13</v>
      </c>
      <c r="W37" s="20" t="s">
        <v>13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41</v>
      </c>
      <c r="AC37" s="20" t="s">
        <v>13</v>
      </c>
      <c r="AD37" s="20" t="s">
        <v>13</v>
      </c>
      <c r="AE37" s="20" t="s">
        <v>13</v>
      </c>
      <c r="AF37" s="20" t="s">
        <v>13</v>
      </c>
      <c r="AG37" s="15">
        <f>COUNTIF(D37:AF37,"p")</f>
        <v>25</v>
      </c>
      <c r="AH37" s="15">
        <f>COUNTIF(D37:AF37,"wo")</f>
        <v>4</v>
      </c>
      <c r="AI37" s="16">
        <f>COUNTIF(D37:AE37,"CL")</f>
        <v>0</v>
      </c>
      <c r="AJ37" s="16">
        <f>COUNTIF(D37:AE37,"PL")</f>
        <v>0</v>
      </c>
      <c r="AK37" s="16">
        <f>SUM(AG37:AJ37)</f>
        <v>29</v>
      </c>
    </row>
    <row r="38" spans="1:37" x14ac:dyDescent="0.25">
      <c r="A38" s="1">
        <v>30</v>
      </c>
      <c r="B38" t="s">
        <v>68</v>
      </c>
      <c r="C38" s="19" t="s">
        <v>77</v>
      </c>
      <c r="D38" s="20" t="s">
        <v>18</v>
      </c>
      <c r="E38" s="20" t="s">
        <v>18</v>
      </c>
      <c r="F38" s="20" t="s">
        <v>18</v>
      </c>
      <c r="G38" s="20" t="s">
        <v>18</v>
      </c>
      <c r="H38" s="20" t="s">
        <v>18</v>
      </c>
      <c r="I38" s="20" t="s">
        <v>18</v>
      </c>
      <c r="J38" s="20" t="s">
        <v>18</v>
      </c>
      <c r="K38" s="20" t="s">
        <v>18</v>
      </c>
      <c r="L38" s="20" t="s">
        <v>18</v>
      </c>
      <c r="M38" s="20" t="s">
        <v>18</v>
      </c>
      <c r="N38" s="20" t="s">
        <v>13</v>
      </c>
      <c r="O38" s="20" t="s">
        <v>18</v>
      </c>
      <c r="P38" s="20" t="s">
        <v>13</v>
      </c>
      <c r="Q38" s="20" t="s">
        <v>13</v>
      </c>
      <c r="R38" s="20" t="s">
        <v>13</v>
      </c>
      <c r="S38" s="20" t="s">
        <v>13</v>
      </c>
      <c r="T38" s="20" t="s">
        <v>41</v>
      </c>
      <c r="U38" s="20" t="s">
        <v>13</v>
      </c>
      <c r="V38" s="20" t="s">
        <v>13</v>
      </c>
      <c r="W38" s="20" t="s">
        <v>13</v>
      </c>
      <c r="X38" s="20" t="s">
        <v>13</v>
      </c>
      <c r="Y38" s="20" t="s">
        <v>18</v>
      </c>
      <c r="Z38" s="20" t="s">
        <v>13</v>
      </c>
      <c r="AA38" s="20" t="s">
        <v>41</v>
      </c>
      <c r="AB38" s="20" t="s">
        <v>13</v>
      </c>
      <c r="AC38" s="20" t="s">
        <v>13</v>
      </c>
      <c r="AD38" s="20" t="s">
        <v>18</v>
      </c>
      <c r="AE38" s="20" t="s">
        <v>13</v>
      </c>
      <c r="AF38" s="20" t="s">
        <v>18</v>
      </c>
      <c r="AG38" s="15">
        <f>COUNTIF(D38:AF38,"p")</f>
        <v>13</v>
      </c>
      <c r="AH38" s="15">
        <f>COUNTIF(D38:AF38,"wo")</f>
        <v>2</v>
      </c>
      <c r="AI38" s="16">
        <f>COUNTIF(D38:AE38,"CL")</f>
        <v>0</v>
      </c>
      <c r="AJ38" s="16">
        <f>COUNTIF(D38:AE38,"PL")</f>
        <v>0</v>
      </c>
      <c r="AK38" s="16">
        <f>SUM(AG38:AJ38)</f>
        <v>15</v>
      </c>
    </row>
    <row r="39" spans="1:37" x14ac:dyDescent="0.25">
      <c r="A39" s="1">
        <v>31</v>
      </c>
      <c r="B39" t="s">
        <v>69</v>
      </c>
      <c r="C39" s="19" t="s">
        <v>78</v>
      </c>
      <c r="D39" s="20" t="s">
        <v>18</v>
      </c>
      <c r="E39" s="20" t="s">
        <v>13</v>
      </c>
      <c r="F39" s="20" t="s">
        <v>18</v>
      </c>
      <c r="G39" s="20" t="s">
        <v>13</v>
      </c>
      <c r="H39" s="20" t="s">
        <v>13</v>
      </c>
      <c r="I39" s="20" t="s">
        <v>18</v>
      </c>
      <c r="J39" s="20" t="s">
        <v>13</v>
      </c>
      <c r="K39" s="20" t="s">
        <v>18</v>
      </c>
      <c r="L39" s="20" t="s">
        <v>18</v>
      </c>
      <c r="M39" s="20" t="s">
        <v>18</v>
      </c>
      <c r="N39" s="20" t="s">
        <v>18</v>
      </c>
      <c r="O39" s="20" t="s">
        <v>18</v>
      </c>
      <c r="P39" s="20" t="s">
        <v>18</v>
      </c>
      <c r="Q39" s="20" t="s">
        <v>18</v>
      </c>
      <c r="R39" s="20" t="s">
        <v>18</v>
      </c>
      <c r="S39" s="20" t="s">
        <v>18</v>
      </c>
      <c r="T39" s="20" t="s">
        <v>18</v>
      </c>
      <c r="U39" s="20" t="s">
        <v>18</v>
      </c>
      <c r="V39" s="20" t="s">
        <v>18</v>
      </c>
      <c r="W39" s="20" t="s">
        <v>18</v>
      </c>
      <c r="X39" s="20" t="s">
        <v>18</v>
      </c>
      <c r="Y39" s="20" t="s">
        <v>18</v>
      </c>
      <c r="Z39" s="20" t="s">
        <v>18</v>
      </c>
      <c r="AA39" s="20" t="s">
        <v>18</v>
      </c>
      <c r="AB39" s="20" t="s">
        <v>18</v>
      </c>
      <c r="AC39" s="20" t="s">
        <v>18</v>
      </c>
      <c r="AD39" s="20" t="s">
        <v>18</v>
      </c>
      <c r="AE39" s="20" t="s">
        <v>18</v>
      </c>
      <c r="AF39" s="20" t="s">
        <v>18</v>
      </c>
      <c r="AG39" s="15">
        <f>COUNTIF(D39:AF39,"p")</f>
        <v>4</v>
      </c>
      <c r="AH39" s="15">
        <f>COUNTIF(D39:AF39,"wo")</f>
        <v>0</v>
      </c>
      <c r="AI39" s="16">
        <f>COUNTIF(D39:AE39,"CL")</f>
        <v>0</v>
      </c>
      <c r="AJ39" s="16">
        <f>COUNTIF(D39:AE39,"PL")</f>
        <v>0</v>
      </c>
      <c r="AK39" s="16">
        <f>SUM(AG39:AJ39)</f>
        <v>4</v>
      </c>
    </row>
  </sheetData>
  <sortState ref="A9:AK39">
    <sortCondition ref="A9:A39"/>
  </sortState>
  <dataValidations count="2">
    <dataValidation type="textLength" operator="lessThanOrEqual" allowBlank="1" showInputMessage="1" showErrorMessage="1" sqref="C9:C39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2020-04-30T10:27:23Z</dcterms:modified>
</cp:coreProperties>
</file>