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Roll'!$A$8:$AL$26</definedName>
    <definedName name="_xlnm.Print_Area" localSheetId="0">'Muster Roll'!$A$1:$AL$31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K28" i="5" l="1"/>
  <c r="AJ28" i="5"/>
  <c r="AI28" i="5"/>
  <c r="AH28" i="5"/>
  <c r="AK11" i="5"/>
  <c r="AJ11" i="5"/>
  <c r="AI11" i="5"/>
  <c r="AH11" i="5"/>
  <c r="AK30" i="5"/>
  <c r="AJ30" i="5"/>
  <c r="AI30" i="5"/>
  <c r="AH30" i="5"/>
  <c r="AK18" i="5"/>
  <c r="AJ18" i="5"/>
  <c r="AI18" i="5"/>
  <c r="AH18" i="5"/>
  <c r="AL11" i="5" l="1"/>
  <c r="AL28" i="5"/>
  <c r="AL18" i="5"/>
  <c r="AL30" i="5"/>
  <c r="AH27" i="5"/>
  <c r="AK32" i="5"/>
  <c r="AJ32" i="5"/>
  <c r="AI32" i="5"/>
  <c r="AH32" i="5"/>
  <c r="AK31" i="5"/>
  <c r="AJ31" i="5"/>
  <c r="AI31" i="5"/>
  <c r="AH31" i="5"/>
  <c r="AK29" i="5"/>
  <c r="AJ29" i="5"/>
  <c r="AI29" i="5"/>
  <c r="AH29" i="5"/>
  <c r="AK27" i="5"/>
  <c r="AJ27" i="5"/>
  <c r="AI27" i="5"/>
  <c r="AK26" i="5"/>
  <c r="AJ26" i="5"/>
  <c r="AI26" i="5"/>
  <c r="AH26" i="5"/>
  <c r="AK25" i="5"/>
  <c r="AJ25" i="5"/>
  <c r="AI25" i="5"/>
  <c r="AH25" i="5"/>
  <c r="AK24" i="5"/>
  <c r="AJ24" i="5"/>
  <c r="AI24" i="5"/>
  <c r="AH24" i="5"/>
  <c r="AK23" i="5"/>
  <c r="AJ23" i="5"/>
  <c r="AI23" i="5"/>
  <c r="AH23" i="5"/>
  <c r="AK22" i="5"/>
  <c r="AJ22" i="5"/>
  <c r="AI22" i="5"/>
  <c r="AH22" i="5"/>
  <c r="AK21" i="5"/>
  <c r="AJ21" i="5"/>
  <c r="AI21" i="5"/>
  <c r="AH21" i="5"/>
  <c r="AK20" i="5"/>
  <c r="AJ20" i="5"/>
  <c r="AI20" i="5"/>
  <c r="AH20" i="5"/>
  <c r="AK19" i="5"/>
  <c r="AJ19" i="5"/>
  <c r="AI19" i="5"/>
  <c r="AH19" i="5"/>
  <c r="AK17" i="5"/>
  <c r="AJ17" i="5"/>
  <c r="AI17" i="5"/>
  <c r="AH17" i="5"/>
  <c r="AK16" i="5"/>
  <c r="AJ16" i="5"/>
  <c r="AI16" i="5"/>
  <c r="AH16" i="5"/>
  <c r="AK15" i="5"/>
  <c r="AJ15" i="5"/>
  <c r="AI15" i="5"/>
  <c r="AH15" i="5"/>
  <c r="AK14" i="5"/>
  <c r="AJ14" i="5"/>
  <c r="AI14" i="5"/>
  <c r="AH14" i="5"/>
  <c r="AK13" i="5"/>
  <c r="AJ13" i="5"/>
  <c r="AI13" i="5"/>
  <c r="AH13" i="5"/>
  <c r="AK12" i="5"/>
  <c r="AJ12" i="5"/>
  <c r="AI12" i="5"/>
  <c r="AH12" i="5"/>
  <c r="AK10" i="5"/>
  <c r="AJ10" i="5"/>
  <c r="AI10" i="5"/>
  <c r="AH10" i="5"/>
  <c r="AI9" i="5"/>
  <c r="AH9" i="5"/>
  <c r="AK9" i="5"/>
  <c r="AJ9" i="5"/>
  <c r="AL10" i="5" l="1"/>
  <c r="AL25" i="5"/>
  <c r="AL17" i="5"/>
  <c r="AL24" i="5"/>
  <c r="AL21" i="5"/>
  <c r="AL22" i="5"/>
  <c r="AL23" i="5"/>
  <c r="AL19" i="5"/>
  <c r="AL14" i="5"/>
  <c r="AL15" i="5"/>
  <c r="AL16" i="5"/>
  <c r="AL12" i="5"/>
  <c r="AL13" i="5"/>
  <c r="AL29" i="5"/>
  <c r="AL32" i="5"/>
  <c r="AL26" i="5"/>
  <c r="AL27" i="5"/>
  <c r="AL31" i="5"/>
  <c r="AL20" i="5"/>
  <c r="AL9" i="5"/>
</calcChain>
</file>

<file path=xl/sharedStrings.xml><?xml version="1.0" encoding="utf-8"?>
<sst xmlns="http://schemas.openxmlformats.org/spreadsheetml/2006/main" count="784" uniqueCount="64">
  <si>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</si>
  <si>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</si>
  <si>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</si>
  <si>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</si>
  <si>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</si>
  <si>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</si>
  <si>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</si>
  <si>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</si>
  <si>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</si>
  <si>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</si>
  <si>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</si>
  <si>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</si>
  <si>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</si>
  <si>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</si>
  <si>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</si>
  <si>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G139626</t>
  </si>
  <si>
    <t>RAJESH  KUMAR</t>
  </si>
  <si>
    <t>PANKAJ  KUMAR</t>
  </si>
  <si>
    <t>G135260</t>
  </si>
  <si>
    <t>G135530</t>
  </si>
  <si>
    <t>AVNEESH  KUMAR</t>
  </si>
  <si>
    <t>GINNI  KUMARI</t>
  </si>
  <si>
    <t>G138591</t>
  </si>
  <si>
    <t>G137094</t>
  </si>
  <si>
    <t>CHANDAN  YADAV</t>
  </si>
  <si>
    <t>G147749</t>
  </si>
  <si>
    <t>YADUNATH  SINGH</t>
  </si>
  <si>
    <t>G148183</t>
  </si>
  <si>
    <t>VIMLESH KUMAR SINGH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</si>
  <si>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</si>
  <si>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</si>
  <si>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</si>
  <si>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</si>
  <si>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</si>
  <si>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G163783</t>
  </si>
  <si>
    <t>HARSH  VARDHAN</t>
  </si>
  <si>
    <t>G166305</t>
  </si>
  <si>
    <t>G166221</t>
  </si>
  <si>
    <t>CHANDAN KUMAR RAY</t>
  </si>
  <si>
    <t>wo</t>
  </si>
  <si>
    <t>G099308</t>
  </si>
  <si>
    <t>G154524</t>
  </si>
  <si>
    <t>G176022</t>
  </si>
  <si>
    <t>JITENDRA  YADAV</t>
  </si>
  <si>
    <t>GOVIND  KUMAR</t>
  </si>
  <si>
    <t>G034609</t>
  </si>
  <si>
    <t>G135780</t>
  </si>
  <si>
    <t>CHITARANJAN  KUMAR</t>
  </si>
  <si>
    <t>CHANDRA  PRAKASH</t>
  </si>
  <si>
    <t>MOHIT  KUMAR</t>
  </si>
  <si>
    <t>G192044</t>
  </si>
  <si>
    <t>UMESH  CHANDRA</t>
  </si>
  <si>
    <t>G206792</t>
  </si>
  <si>
    <t>RAVIKANT  TIWARI</t>
  </si>
  <si>
    <t>G190414</t>
  </si>
  <si>
    <t>G211153</t>
  </si>
  <si>
    <t>G218289</t>
  </si>
  <si>
    <t>G225911</t>
  </si>
  <si>
    <t>G227269</t>
  </si>
  <si>
    <t>RAJESH  SINGH</t>
  </si>
  <si>
    <t>DEEPAK  KUMAR</t>
  </si>
  <si>
    <t>RANJEET  CHOUHAN</t>
  </si>
  <si>
    <t>KHUSHWANT  SINGH</t>
  </si>
  <si>
    <t>For the Month:-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</si>
</sst>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tabSelected="1" topLeftCell="A7" workbookViewId="0">
      <selection activeCell="B18" sqref="B18"/>
    </sheetView>
  </sheetViews>
  <sheetFormatPr defaultRowHeight="15" x14ac:dyDescent="0.25"/>
  <cols>
    <col min="1" max="1" width="6.140625" customWidth="1"/>
    <col min="3" max="3" width="24.57031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 x14ac:dyDescent="0.25">
      <c r="A5" s="4" t="s">
        <v>33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 x14ac:dyDescent="0.25">
      <c r="A7" s="11" t="s">
        <v>63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 x14ac:dyDescent="0.25">
      <c r="A9" s="1">
        <v>1</v>
      </c>
      <c r="B9" s="19" t="s">
        <v>45</v>
      </c>
      <c r="C9" s="19" t="s">
        <v>47</v>
      </c>
      <c r="D9" s="20" t="s">
        <v>13</v>
      </c>
      <c r="E9" s="20" t="s">
        <v>13</v>
      </c>
      <c r="F9" s="20" t="s">
        <v>39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39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39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39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26</v>
      </c>
      <c r="AI9" s="15">
        <f>COUNTIF(D9:AG9,"wo")</f>
        <v>4</v>
      </c>
      <c r="AJ9" s="16">
        <f>COUNTIF(D9:AE9,"CL")</f>
        <v>0</v>
      </c>
      <c r="AK9" s="16">
        <f>COUNTIF(D9:AE9,"PL")</f>
        <v>0</v>
      </c>
      <c r="AL9" s="16">
        <f t="shared" ref="AL9:AL32" si="0">SUM(AH9:AK9)</f>
        <v>30</v>
      </c>
    </row>
    <row r="10" spans="1:38" ht="15" customHeight="1" x14ac:dyDescent="0.25">
      <c r="A10" s="1">
        <v>2</v>
      </c>
      <c r="B10" s="19" t="s">
        <v>40</v>
      </c>
      <c r="C10" s="19" t="s">
        <v>16</v>
      </c>
      <c r="D10" s="20" t="s">
        <v>13</v>
      </c>
      <c r="E10" s="20" t="s">
        <v>13</v>
      </c>
      <c r="F10" s="20" t="s">
        <v>13</v>
      </c>
      <c r="G10" s="20" t="s">
        <v>39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39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39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39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COUNTIF(D10:AG10,"wo")</f>
        <v>4</v>
      </c>
      <c r="AJ10" s="16">
        <f>COUNTIF(D10:AE10,"CL")</f>
        <v>0</v>
      </c>
      <c r="AK10" s="16">
        <f>COUNTIF(D10:AE10,"PL")</f>
        <v>0</v>
      </c>
      <c r="AL10" s="16">
        <f t="shared" si="0"/>
        <v>30</v>
      </c>
    </row>
    <row r="11" spans="1:38" ht="15" customHeight="1" x14ac:dyDescent="0.25">
      <c r="A11" s="1">
        <v>3</v>
      </c>
      <c r="B11" s="19" t="s">
        <v>18</v>
      </c>
      <c r="C11" s="19" t="s">
        <v>59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39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39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39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39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26</v>
      </c>
      <c r="AI11" s="15">
        <f>COUNTIF(D11:AG11,"wo")</f>
        <v>4</v>
      </c>
      <c r="AJ11" s="16">
        <f>COUNTIF(D11:AE11,"CL")</f>
        <v>0</v>
      </c>
      <c r="AK11" s="16">
        <f>COUNTIF(D11:AE11,"PL")</f>
        <v>0</v>
      </c>
      <c r="AL11" s="16">
        <f t="shared" si="0"/>
        <v>30</v>
      </c>
    </row>
    <row r="12" spans="1:38" ht="15" customHeight="1" x14ac:dyDescent="0.25">
      <c r="A12" s="1">
        <v>4</v>
      </c>
      <c r="B12" s="19" t="s">
        <v>19</v>
      </c>
      <c r="C12" s="19" t="s">
        <v>20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39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39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39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39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 t="shared" si="0"/>
        <v>30</v>
      </c>
    </row>
    <row r="13" spans="1:38" ht="15" customHeight="1" x14ac:dyDescent="0.25">
      <c r="A13" s="1">
        <v>5</v>
      </c>
      <c r="B13" s="19" t="s">
        <v>46</v>
      </c>
      <c r="C13" s="19" t="s">
        <v>21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39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39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39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39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COUNTIF(D13:AG13,"wo")</f>
        <v>4</v>
      </c>
      <c r="AJ13" s="16">
        <f>COUNTIF(D13:AE13,"CL")</f>
        <v>0</v>
      </c>
      <c r="AK13" s="16">
        <f>COUNTIF(D13:AE13,"PL")</f>
        <v>0</v>
      </c>
      <c r="AL13" s="16">
        <f t="shared" si="0"/>
        <v>30</v>
      </c>
    </row>
    <row r="14" spans="1:38" ht="15" customHeight="1" x14ac:dyDescent="0.25">
      <c r="A14" s="1">
        <v>6</v>
      </c>
      <c r="B14" s="19" t="s">
        <v>23</v>
      </c>
      <c r="C14" s="19" t="s">
        <v>48</v>
      </c>
      <c r="D14" s="20" t="s">
        <v>13</v>
      </c>
      <c r="E14" s="20" t="s">
        <v>13</v>
      </c>
      <c r="F14" s="20" t="s">
        <v>39</v>
      </c>
      <c r="G14" s="20" t="s">
        <v>13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39</v>
      </c>
      <c r="N14" s="20" t="s">
        <v>13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39</v>
      </c>
      <c r="U14" s="20" t="s">
        <v>13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39</v>
      </c>
      <c r="AB14" s="20" t="s">
        <v>13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15">
        <f>COUNTIF(D14:AG14,"p")</f>
        <v>26</v>
      </c>
      <c r="AI14" s="15">
        <f>COUNTIF(D14:AG14,"wo")</f>
        <v>4</v>
      </c>
      <c r="AJ14" s="16">
        <f>COUNTIF(D14:AE14,"CL")</f>
        <v>0</v>
      </c>
      <c r="AK14" s="16">
        <f>COUNTIF(D14:AE14,"PL")</f>
        <v>0</v>
      </c>
      <c r="AL14" s="16">
        <f t="shared" si="0"/>
        <v>30</v>
      </c>
    </row>
    <row r="15" spans="1:38" ht="15" customHeight="1" x14ac:dyDescent="0.25">
      <c r="A15" s="1">
        <v>7</v>
      </c>
      <c r="B15" s="19" t="s">
        <v>22</v>
      </c>
      <c r="C15" s="19" t="s">
        <v>24</v>
      </c>
      <c r="D15" s="20" t="s">
        <v>13</v>
      </c>
      <c r="E15" s="20" t="s">
        <v>13</v>
      </c>
      <c r="F15" s="20" t="s">
        <v>13</v>
      </c>
      <c r="G15" s="20" t="s">
        <v>39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39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39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39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15">
        <f>COUNTIF(D15:AG15,"p")</f>
        <v>26</v>
      </c>
      <c r="AI15" s="15">
        <f>COUNTIF(D15:AG15,"wo")</f>
        <v>4</v>
      </c>
      <c r="AJ15" s="16">
        <f>COUNTIF(D15:AE15,"CL")</f>
        <v>0</v>
      </c>
      <c r="AK15" s="16">
        <f>COUNTIF(D15:AE15,"PL")</f>
        <v>0</v>
      </c>
      <c r="AL15" s="16">
        <f t="shared" si="0"/>
        <v>30</v>
      </c>
    </row>
    <row r="16" spans="1:38" ht="15" customHeight="1" x14ac:dyDescent="0.25">
      <c r="A16" s="1">
        <v>8</v>
      </c>
      <c r="B16" s="19" t="s">
        <v>15</v>
      </c>
      <c r="C16" s="19" t="s">
        <v>17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39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39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39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39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15">
        <f>COUNTIF(D16:AG16,"p")</f>
        <v>26</v>
      </c>
      <c r="AI16" s="15">
        <f>COUNTIF(D16:AG16,"wo")</f>
        <v>4</v>
      </c>
      <c r="AJ16" s="16">
        <f>COUNTIF(D16:AE16,"CL")</f>
        <v>0</v>
      </c>
      <c r="AK16" s="16">
        <f>COUNTIF(D16:AE16,"PL")</f>
        <v>0</v>
      </c>
      <c r="AL16" s="16">
        <f t="shared" si="0"/>
        <v>30</v>
      </c>
    </row>
    <row r="17" spans="1:38" ht="15" customHeight="1" x14ac:dyDescent="0.25">
      <c r="A17" s="1">
        <v>9</v>
      </c>
      <c r="B17" s="19" t="s">
        <v>25</v>
      </c>
      <c r="C17" s="19" t="s">
        <v>16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39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39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39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39</v>
      </c>
      <c r="AE17" s="20" t="s">
        <v>13</v>
      </c>
      <c r="AF17" s="20" t="s">
        <v>13</v>
      </c>
      <c r="AG17" s="20" t="s">
        <v>13</v>
      </c>
      <c r="AH17" s="15">
        <f>COUNTIF(D17:AG17,"p")</f>
        <v>26</v>
      </c>
      <c r="AI17" s="15">
        <f>COUNTIF(D17:AG17,"wo")</f>
        <v>4</v>
      </c>
      <c r="AJ17" s="16">
        <f>COUNTIF(D17:AE17,"CL")</f>
        <v>0</v>
      </c>
      <c r="AK17" s="16">
        <f>COUNTIF(D17:AE17,"PL")</f>
        <v>0</v>
      </c>
      <c r="AL17" s="16">
        <f t="shared" si="0"/>
        <v>30</v>
      </c>
    </row>
    <row r="18" spans="1:38" ht="15" customHeight="1" x14ac:dyDescent="0.25">
      <c r="A18" s="1">
        <v>10</v>
      </c>
      <c r="B18" s="19" t="s">
        <v>27</v>
      </c>
      <c r="C18" s="19" t="s">
        <v>26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39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39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13</v>
      </c>
      <c r="X18" s="20" t="s">
        <v>39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13</v>
      </c>
      <c r="AE18" s="20" t="s">
        <v>39</v>
      </c>
      <c r="AF18" s="20" t="s">
        <v>13</v>
      </c>
      <c r="AG18" s="20" t="s">
        <v>13</v>
      </c>
      <c r="AH18" s="15">
        <f>COUNTIF(D18:AG18,"p")</f>
        <v>26</v>
      </c>
      <c r="AI18" s="15">
        <f>COUNTIF(D18:AG18,"wo")</f>
        <v>4</v>
      </c>
      <c r="AJ18" s="16">
        <f>COUNTIF(D18:AE18,"CL")</f>
        <v>0</v>
      </c>
      <c r="AK18" s="16">
        <f>COUNTIF(D18:AE18,"PL")</f>
        <v>0</v>
      </c>
      <c r="AL18" s="16">
        <f t="shared" si="0"/>
        <v>30</v>
      </c>
    </row>
    <row r="19" spans="1:38" ht="15" customHeight="1" x14ac:dyDescent="0.25">
      <c r="A19" s="1">
        <v>11</v>
      </c>
      <c r="B19" s="19" t="s">
        <v>29</v>
      </c>
      <c r="C19" s="19" t="s">
        <v>28</v>
      </c>
      <c r="D19" s="20" t="s">
        <v>13</v>
      </c>
      <c r="E19" s="20" t="s">
        <v>13</v>
      </c>
      <c r="F19" s="20" t="s">
        <v>39</v>
      </c>
      <c r="G19" s="20" t="s">
        <v>13</v>
      </c>
      <c r="H19" s="20" t="s">
        <v>13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39</v>
      </c>
      <c r="N19" s="20" t="s">
        <v>13</v>
      </c>
      <c r="O19" s="20" t="s">
        <v>13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39</v>
      </c>
      <c r="U19" s="20" t="s">
        <v>13</v>
      </c>
      <c r="V19" s="20" t="s">
        <v>13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39</v>
      </c>
      <c r="AB19" s="20" t="s">
        <v>13</v>
      </c>
      <c r="AC19" s="20" t="s">
        <v>13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15">
        <f>COUNTIF(D19:AG19,"p")</f>
        <v>26</v>
      </c>
      <c r="AI19" s="15">
        <f>COUNTIF(D19:AG19,"wo")</f>
        <v>4</v>
      </c>
      <c r="AJ19" s="16">
        <f>COUNTIF(D19:AE19,"CL")</f>
        <v>0</v>
      </c>
      <c r="AK19" s="16">
        <f>COUNTIF(D19:AE19,"PL")</f>
        <v>0</v>
      </c>
      <c r="AL19" s="16">
        <f t="shared" si="0"/>
        <v>30</v>
      </c>
    </row>
    <row r="20" spans="1:38" ht="15" customHeight="1" x14ac:dyDescent="0.25">
      <c r="A20" s="1">
        <v>12</v>
      </c>
      <c r="B20" s="19" t="s">
        <v>30</v>
      </c>
      <c r="C20" s="19" t="s">
        <v>31</v>
      </c>
      <c r="D20" s="20" t="s">
        <v>13</v>
      </c>
      <c r="E20" s="20" t="s">
        <v>13</v>
      </c>
      <c r="F20" s="20" t="s">
        <v>13</v>
      </c>
      <c r="G20" s="20" t="s">
        <v>39</v>
      </c>
      <c r="H20" s="20" t="s">
        <v>13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39</v>
      </c>
      <c r="O20" s="20" t="s">
        <v>13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39</v>
      </c>
      <c r="V20" s="20" t="s">
        <v>13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39</v>
      </c>
      <c r="AC20" s="20" t="s">
        <v>13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15">
        <f>COUNTIF(D20:AG20,"p")</f>
        <v>26</v>
      </c>
      <c r="AI20" s="15">
        <f>COUNTIF(D20:AG20,"wo")</f>
        <v>4</v>
      </c>
      <c r="AJ20" s="16">
        <f>COUNTIF(D20:AE20,"CL")</f>
        <v>0</v>
      </c>
      <c r="AK20" s="16">
        <f>COUNTIF(D20:AE20,"PL")</f>
        <v>0</v>
      </c>
      <c r="AL20" s="16">
        <f t="shared" si="0"/>
        <v>30</v>
      </c>
    </row>
    <row r="21" spans="1:38" ht="15" customHeight="1" x14ac:dyDescent="0.25">
      <c r="A21" s="1">
        <v>13</v>
      </c>
      <c r="B21" s="19" t="s">
        <v>41</v>
      </c>
      <c r="C21" s="19" t="s">
        <v>32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39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39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39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39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15">
        <f>COUNTIF(D21:AG21,"p")</f>
        <v>26</v>
      </c>
      <c r="AI21" s="15">
        <f>COUNTIF(D21:AG21,"wo")</f>
        <v>4</v>
      </c>
      <c r="AJ21" s="16">
        <f>COUNTIF(D21:AE21,"CL")</f>
        <v>0</v>
      </c>
      <c r="AK21" s="16">
        <f>COUNTIF(D21:AE21,"PL")</f>
        <v>0</v>
      </c>
      <c r="AL21" s="16">
        <f t="shared" si="0"/>
        <v>30</v>
      </c>
    </row>
    <row r="22" spans="1:38" ht="15" customHeight="1" x14ac:dyDescent="0.25">
      <c r="A22" s="1">
        <v>14</v>
      </c>
      <c r="B22" s="19" t="s">
        <v>34</v>
      </c>
      <c r="C22" s="19" t="s">
        <v>43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39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39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 t="s">
        <v>39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13</v>
      </c>
      <c r="AD22" s="20" t="s">
        <v>39</v>
      </c>
      <c r="AE22" s="20" t="s">
        <v>13</v>
      </c>
      <c r="AF22" s="20" t="s">
        <v>13</v>
      </c>
      <c r="AG22" s="20" t="s">
        <v>13</v>
      </c>
      <c r="AH22" s="15">
        <f>COUNTIF(D22:AG22,"p")</f>
        <v>26</v>
      </c>
      <c r="AI22" s="15">
        <f>COUNTIF(D22:AG22,"wo")</f>
        <v>4</v>
      </c>
      <c r="AJ22" s="16">
        <f>COUNTIF(D22:AE22,"CL")</f>
        <v>0</v>
      </c>
      <c r="AK22" s="16">
        <f>COUNTIF(D22:AE22,"PL")</f>
        <v>0</v>
      </c>
      <c r="AL22" s="16">
        <f t="shared" si="0"/>
        <v>30</v>
      </c>
    </row>
    <row r="23" spans="1:38" ht="15" customHeight="1" x14ac:dyDescent="0.25">
      <c r="A23" s="1">
        <v>15</v>
      </c>
      <c r="B23" s="19" t="s">
        <v>37</v>
      </c>
      <c r="C23" s="19" t="s">
        <v>35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13</v>
      </c>
      <c r="J23" s="20" t="s">
        <v>39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13</v>
      </c>
      <c r="P23" s="20" t="s">
        <v>13</v>
      </c>
      <c r="Q23" s="20" t="s">
        <v>39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13</v>
      </c>
      <c r="W23" s="20" t="s">
        <v>13</v>
      </c>
      <c r="X23" s="20" t="s">
        <v>39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13</v>
      </c>
      <c r="AD23" s="20" t="s">
        <v>13</v>
      </c>
      <c r="AE23" s="20" t="s">
        <v>39</v>
      </c>
      <c r="AF23" s="20" t="s">
        <v>13</v>
      </c>
      <c r="AG23" s="20" t="s">
        <v>13</v>
      </c>
      <c r="AH23" s="15">
        <f>COUNTIF(D23:AG23,"p")</f>
        <v>26</v>
      </c>
      <c r="AI23" s="15">
        <f>COUNTIF(D23:AG23,"wo")</f>
        <v>4</v>
      </c>
      <c r="AJ23" s="16">
        <f>COUNTIF(D23:AE23,"CL")</f>
        <v>0</v>
      </c>
      <c r="AK23" s="16">
        <f>COUNTIF(D23:AE23,"PL")</f>
        <v>0</v>
      </c>
      <c r="AL23" s="16">
        <f t="shared" si="0"/>
        <v>30</v>
      </c>
    </row>
    <row r="24" spans="1:38" ht="15" customHeight="1" x14ac:dyDescent="0.25">
      <c r="A24" s="1">
        <v>16</v>
      </c>
      <c r="B24" s="19" t="s">
        <v>36</v>
      </c>
      <c r="C24" s="19" t="s">
        <v>17</v>
      </c>
      <c r="D24" s="20" t="s">
        <v>13</v>
      </c>
      <c r="E24" s="20" t="s">
        <v>13</v>
      </c>
      <c r="F24" s="20" t="s">
        <v>39</v>
      </c>
      <c r="G24" s="20" t="s">
        <v>13</v>
      </c>
      <c r="H24" s="20" t="s">
        <v>13</v>
      </c>
      <c r="I24" s="20" t="s">
        <v>13</v>
      </c>
      <c r="J24" s="20" t="s">
        <v>13</v>
      </c>
      <c r="K24" s="20" t="s">
        <v>13</v>
      </c>
      <c r="L24" s="20" t="s">
        <v>13</v>
      </c>
      <c r="M24" s="20" t="s">
        <v>39</v>
      </c>
      <c r="N24" s="20" t="s">
        <v>13</v>
      </c>
      <c r="O24" s="20" t="s">
        <v>13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39</v>
      </c>
      <c r="U24" s="20" t="s">
        <v>13</v>
      </c>
      <c r="V24" s="20" t="s">
        <v>13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39</v>
      </c>
      <c r="AB24" s="20" t="s">
        <v>13</v>
      </c>
      <c r="AC24" s="20" t="s">
        <v>13</v>
      </c>
      <c r="AD24" s="20" t="s">
        <v>13</v>
      </c>
      <c r="AE24" s="20" t="s">
        <v>13</v>
      </c>
      <c r="AF24" s="20" t="s">
        <v>13</v>
      </c>
      <c r="AG24" s="20" t="s">
        <v>13</v>
      </c>
      <c r="AH24" s="15">
        <f>COUNTIF(D24:AG24,"p")</f>
        <v>26</v>
      </c>
      <c r="AI24" s="15">
        <f>COUNTIF(D24:AG24,"wo")</f>
        <v>4</v>
      </c>
      <c r="AJ24" s="16">
        <f>COUNTIF(D24:AE24,"CL")</f>
        <v>0</v>
      </c>
      <c r="AK24" s="16">
        <f>COUNTIF(D24:AE24,"PL")</f>
        <v>0</v>
      </c>
      <c r="AL24" s="16">
        <f t="shared" si="0"/>
        <v>30</v>
      </c>
    </row>
    <row r="25" spans="1:38" ht="15" customHeight="1" x14ac:dyDescent="0.25">
      <c r="A25" s="1">
        <v>17</v>
      </c>
      <c r="B25" s="19" t="s">
        <v>42</v>
      </c>
      <c r="C25" s="19" t="s">
        <v>38</v>
      </c>
      <c r="D25" s="20" t="s">
        <v>13</v>
      </c>
      <c r="E25" s="20" t="s">
        <v>13</v>
      </c>
      <c r="F25" s="20" t="s">
        <v>13</v>
      </c>
      <c r="G25" s="20" t="s">
        <v>39</v>
      </c>
      <c r="H25" s="20" t="s">
        <v>13</v>
      </c>
      <c r="I25" s="20" t="s">
        <v>13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39</v>
      </c>
      <c r="O25" s="20" t="s">
        <v>13</v>
      </c>
      <c r="P25" s="20" t="s">
        <v>13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39</v>
      </c>
      <c r="V25" s="20" t="s">
        <v>13</v>
      </c>
      <c r="W25" s="20" t="s">
        <v>13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39</v>
      </c>
      <c r="AC25" s="20" t="s">
        <v>13</v>
      </c>
      <c r="AD25" s="20" t="s">
        <v>13</v>
      </c>
      <c r="AE25" s="20" t="s">
        <v>13</v>
      </c>
      <c r="AF25" s="20" t="s">
        <v>13</v>
      </c>
      <c r="AG25" s="20" t="s">
        <v>13</v>
      </c>
      <c r="AH25" s="15">
        <f>COUNTIF(D25:AG25,"p")</f>
        <v>26</v>
      </c>
      <c r="AI25" s="15">
        <f>COUNTIF(D25:AG25,"wo")</f>
        <v>4</v>
      </c>
      <c r="AJ25" s="16">
        <f>COUNTIF(D25:AE25,"CL")</f>
        <v>0</v>
      </c>
      <c r="AK25" s="16">
        <f>COUNTIF(D25:AE25,"PL")</f>
        <v>0</v>
      </c>
      <c r="AL25" s="16">
        <f t="shared" si="0"/>
        <v>30</v>
      </c>
    </row>
    <row r="26" spans="1:38" ht="15" customHeight="1" x14ac:dyDescent="0.25">
      <c r="A26" s="1">
        <v>18</v>
      </c>
      <c r="B26" s="19" t="s">
        <v>54</v>
      </c>
      <c r="C26" s="19" t="s">
        <v>44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39</v>
      </c>
      <c r="I26" s="20" t="s">
        <v>13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39</v>
      </c>
      <c r="P26" s="20" t="s">
        <v>13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39</v>
      </c>
      <c r="W26" s="20" t="s">
        <v>13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39</v>
      </c>
      <c r="AD26" s="20" t="s">
        <v>13</v>
      </c>
      <c r="AE26" s="20" t="s">
        <v>13</v>
      </c>
      <c r="AF26" s="20" t="s">
        <v>13</v>
      </c>
      <c r="AG26" s="20" t="s">
        <v>13</v>
      </c>
      <c r="AH26" s="15">
        <f>COUNTIF(D26:AG26,"p")</f>
        <v>26</v>
      </c>
      <c r="AI26" s="15">
        <f>COUNTIF(D26:AG26,"wo")</f>
        <v>4</v>
      </c>
      <c r="AJ26" s="16">
        <f>COUNTIF(D26:AE26,"CL")</f>
        <v>0</v>
      </c>
      <c r="AK26" s="16">
        <f>COUNTIF(D26:AE26,"PL")</f>
        <v>0</v>
      </c>
      <c r="AL26" s="16">
        <f t="shared" si="0"/>
        <v>30</v>
      </c>
    </row>
    <row r="27" spans="1:38" x14ac:dyDescent="0.25">
      <c r="A27" s="1">
        <v>19</v>
      </c>
      <c r="B27" s="19" t="s">
        <v>50</v>
      </c>
      <c r="C27" s="19" t="s">
        <v>49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13</v>
      </c>
      <c r="I27" s="20" t="s">
        <v>39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13</v>
      </c>
      <c r="P27" s="20" t="s">
        <v>39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13</v>
      </c>
      <c r="W27" s="20" t="s">
        <v>39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13</v>
      </c>
      <c r="AD27" s="20" t="s">
        <v>39</v>
      </c>
      <c r="AE27" s="20" t="s">
        <v>13</v>
      </c>
      <c r="AF27" s="20" t="s">
        <v>13</v>
      </c>
      <c r="AG27" s="20" t="s">
        <v>13</v>
      </c>
      <c r="AH27" s="15">
        <f>COUNTIF(D27:AG27,"p")</f>
        <v>26</v>
      </c>
      <c r="AI27" s="15">
        <f>COUNTIF(D27:AG27,"wo")</f>
        <v>4</v>
      </c>
      <c r="AJ27" s="16">
        <f>COUNTIF(D27:AE27,"CL")</f>
        <v>0</v>
      </c>
      <c r="AK27" s="16">
        <f>COUNTIF(D27:AE27,"PL")</f>
        <v>0</v>
      </c>
      <c r="AL27" s="16">
        <f t="shared" si="0"/>
        <v>30</v>
      </c>
    </row>
    <row r="28" spans="1:38" x14ac:dyDescent="0.25">
      <c r="A28" s="1">
        <v>20</v>
      </c>
      <c r="B28" s="19" t="s">
        <v>52</v>
      </c>
      <c r="C28" s="19" t="s">
        <v>51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13</v>
      </c>
      <c r="J28" s="20" t="s">
        <v>39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13</v>
      </c>
      <c r="P28" s="20" t="s">
        <v>13</v>
      </c>
      <c r="Q28" s="20" t="s">
        <v>39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13</v>
      </c>
      <c r="W28" s="20" t="s">
        <v>13</v>
      </c>
      <c r="X28" s="20" t="s">
        <v>39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13</v>
      </c>
      <c r="AD28" s="20" t="s">
        <v>13</v>
      </c>
      <c r="AE28" s="20" t="s">
        <v>39</v>
      </c>
      <c r="AF28" s="20" t="s">
        <v>13</v>
      </c>
      <c r="AG28" s="20" t="s">
        <v>13</v>
      </c>
      <c r="AH28" s="15">
        <f>COUNTIF(D28:AG28,"p")</f>
        <v>26</v>
      </c>
      <c r="AI28" s="15">
        <f>COUNTIF(D28:AG28,"wo")</f>
        <v>4</v>
      </c>
      <c r="AJ28" s="16">
        <f>COUNTIF(D28:AE28,"CL")</f>
        <v>0</v>
      </c>
      <c r="AK28" s="16">
        <f>COUNTIF(D28:AE28,"PL")</f>
        <v>0</v>
      </c>
      <c r="AL28" s="16">
        <f t="shared" si="0"/>
        <v>30</v>
      </c>
    </row>
    <row r="29" spans="1:38" x14ac:dyDescent="0.25">
      <c r="A29" s="1">
        <v>21</v>
      </c>
      <c r="B29" s="19" t="s">
        <v>55</v>
      </c>
      <c r="C29" s="19" t="s">
        <v>53</v>
      </c>
      <c r="D29" s="20" t="s">
        <v>13</v>
      </c>
      <c r="E29" s="20" t="s">
        <v>13</v>
      </c>
      <c r="F29" s="20" t="s">
        <v>39</v>
      </c>
      <c r="G29" s="20" t="s">
        <v>13</v>
      </c>
      <c r="H29" s="20" t="s">
        <v>13</v>
      </c>
      <c r="I29" s="20" t="s">
        <v>13</v>
      </c>
      <c r="J29" s="20" t="s">
        <v>13</v>
      </c>
      <c r="K29" s="20" t="s">
        <v>13</v>
      </c>
      <c r="L29" s="20" t="s">
        <v>13</v>
      </c>
      <c r="M29" s="20" t="s">
        <v>39</v>
      </c>
      <c r="N29" s="20" t="s">
        <v>13</v>
      </c>
      <c r="O29" s="20" t="s">
        <v>13</v>
      </c>
      <c r="P29" s="20" t="s">
        <v>13</v>
      </c>
      <c r="Q29" s="20" t="s">
        <v>13</v>
      </c>
      <c r="R29" s="20" t="s">
        <v>13</v>
      </c>
      <c r="S29" s="20" t="s">
        <v>13</v>
      </c>
      <c r="T29" s="20" t="s">
        <v>39</v>
      </c>
      <c r="U29" s="20" t="s">
        <v>13</v>
      </c>
      <c r="V29" s="20" t="s">
        <v>13</v>
      </c>
      <c r="W29" s="20" t="s">
        <v>13</v>
      </c>
      <c r="X29" s="20" t="s">
        <v>13</v>
      </c>
      <c r="Y29" s="20" t="s">
        <v>13</v>
      </c>
      <c r="Z29" s="20" t="s">
        <v>13</v>
      </c>
      <c r="AA29" s="20" t="s">
        <v>39</v>
      </c>
      <c r="AB29" s="20" t="s">
        <v>13</v>
      </c>
      <c r="AC29" s="20" t="s">
        <v>13</v>
      </c>
      <c r="AD29" s="20" t="s">
        <v>13</v>
      </c>
      <c r="AE29" s="20" t="s">
        <v>13</v>
      </c>
      <c r="AF29" s="20" t="s">
        <v>13</v>
      </c>
      <c r="AG29" s="20" t="s">
        <v>13</v>
      </c>
      <c r="AH29" s="15">
        <f>COUNTIF(D29:AG29,"p")</f>
        <v>26</v>
      </c>
      <c r="AI29" s="15">
        <f>COUNTIF(D29:AG29,"wo")</f>
        <v>4</v>
      </c>
      <c r="AJ29" s="16">
        <f>COUNTIF(D29:AE29,"CL")</f>
        <v>0</v>
      </c>
      <c r="AK29" s="16">
        <f>COUNTIF(D29:AE29,"PL")</f>
        <v>0</v>
      </c>
      <c r="AL29" s="16">
        <f t="shared" si="0"/>
        <v>30</v>
      </c>
    </row>
    <row r="30" spans="1:38" x14ac:dyDescent="0.25">
      <c r="A30" s="1">
        <v>22</v>
      </c>
      <c r="B30" s="19" t="s">
        <v>56</v>
      </c>
      <c r="C30" s="19" t="s">
        <v>60</v>
      </c>
      <c r="D30" s="20" t="s">
        <v>13</v>
      </c>
      <c r="E30" s="20" t="s">
        <v>13</v>
      </c>
      <c r="F30" s="20" t="s">
        <v>13</v>
      </c>
      <c r="G30" s="20" t="s">
        <v>39</v>
      </c>
      <c r="H30" s="20" t="s">
        <v>13</v>
      </c>
      <c r="I30" s="20" t="s">
        <v>13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39</v>
      </c>
      <c r="O30" s="20" t="s">
        <v>13</v>
      </c>
      <c r="P30" s="20" t="s">
        <v>13</v>
      </c>
      <c r="Q30" s="20" t="s">
        <v>13</v>
      </c>
      <c r="R30" s="20" t="s">
        <v>13</v>
      </c>
      <c r="S30" s="20" t="s">
        <v>13</v>
      </c>
      <c r="T30" s="20" t="s">
        <v>13</v>
      </c>
      <c r="U30" s="20" t="s">
        <v>39</v>
      </c>
      <c r="V30" s="20" t="s">
        <v>13</v>
      </c>
      <c r="W30" s="20" t="s">
        <v>13</v>
      </c>
      <c r="X30" s="20" t="s">
        <v>13</v>
      </c>
      <c r="Y30" s="20" t="s">
        <v>13</v>
      </c>
      <c r="Z30" s="20" t="s">
        <v>13</v>
      </c>
      <c r="AA30" s="20" t="s">
        <v>13</v>
      </c>
      <c r="AB30" s="20" t="s">
        <v>39</v>
      </c>
      <c r="AC30" s="20" t="s">
        <v>13</v>
      </c>
      <c r="AD30" s="20" t="s">
        <v>13</v>
      </c>
      <c r="AE30" s="20" t="s">
        <v>13</v>
      </c>
      <c r="AF30" s="20" t="s">
        <v>13</v>
      </c>
      <c r="AG30" s="20" t="s">
        <v>13</v>
      </c>
      <c r="AH30" s="15">
        <f>COUNTIF(D30:AG30,"p")</f>
        <v>26</v>
      </c>
      <c r="AI30" s="15">
        <f>COUNTIF(D30:AG30,"wo")</f>
        <v>4</v>
      </c>
      <c r="AJ30" s="16">
        <f>COUNTIF(D30:AE30,"CL")</f>
        <v>0</v>
      </c>
      <c r="AK30" s="16">
        <f>COUNTIF(D30:AE30,"PL")</f>
        <v>0</v>
      </c>
      <c r="AL30" s="16">
        <f t="shared" si="0"/>
        <v>30</v>
      </c>
    </row>
    <row r="31" spans="1:38" x14ac:dyDescent="0.25">
      <c r="A31" s="1">
        <v>23</v>
      </c>
      <c r="B31" s="19" t="s">
        <v>57</v>
      </c>
      <c r="C31" s="19" t="s">
        <v>61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39</v>
      </c>
      <c r="I31" s="20" t="s">
        <v>13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39</v>
      </c>
      <c r="P31" s="20" t="s">
        <v>13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39</v>
      </c>
      <c r="W31" s="20" t="s">
        <v>13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39</v>
      </c>
      <c r="AD31" s="20" t="s">
        <v>13</v>
      </c>
      <c r="AE31" s="20" t="s">
        <v>13</v>
      </c>
      <c r="AF31" s="20" t="s">
        <v>13</v>
      </c>
      <c r="AG31" s="20" t="s">
        <v>13</v>
      </c>
      <c r="AH31" s="15">
        <f>COUNTIF(D31:AG31,"p")</f>
        <v>26</v>
      </c>
      <c r="AI31" s="15">
        <f>COUNTIF(D31:AG31,"wo")</f>
        <v>4</v>
      </c>
      <c r="AJ31" s="16">
        <f>COUNTIF(D31:AE31,"CL")</f>
        <v>0</v>
      </c>
      <c r="AK31" s="16">
        <f>COUNTIF(D31:AE31,"PL")</f>
        <v>0</v>
      </c>
      <c r="AL31" s="16">
        <f t="shared" si="0"/>
        <v>30</v>
      </c>
    </row>
    <row r="32" spans="1:38" x14ac:dyDescent="0.25">
      <c r="A32" s="1">
        <v>24</v>
      </c>
      <c r="B32" t="s">
        <v>58</v>
      </c>
      <c r="C32" s="19" t="s">
        <v>62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13</v>
      </c>
      <c r="I32" s="20" t="s">
        <v>39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13</v>
      </c>
      <c r="P32" s="20" t="s">
        <v>39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13</v>
      </c>
      <c r="W32" s="20" t="s">
        <v>39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13</v>
      </c>
      <c r="AC32" s="20" t="s">
        <v>13</v>
      </c>
      <c r="AD32" s="20" t="s">
        <v>39</v>
      </c>
      <c r="AE32" s="20" t="s">
        <v>13</v>
      </c>
      <c r="AF32" s="20" t="s">
        <v>13</v>
      </c>
      <c r="AG32" s="20" t="s">
        <v>13</v>
      </c>
      <c r="AH32" s="15">
        <f>COUNTIF(D32:AG32,"p")</f>
        <v>26</v>
      </c>
      <c r="AI32" s="15">
        <f>COUNTIF(D32:AG32,"wo")</f>
        <v>4</v>
      </c>
      <c r="AJ32" s="16">
        <f>COUNTIF(D32:AE32,"CL")</f>
        <v>0</v>
      </c>
      <c r="AK32" s="16">
        <f>COUNTIF(D32:AE32,"PL")</f>
        <v>0</v>
      </c>
      <c r="AL32" s="16">
        <f t="shared" si="0"/>
        <v>30</v>
      </c>
    </row>
  </sheetData>
  <sortState ref="A9:AM34">
    <sortCondition ref="A9:A34"/>
  </sortState>
  <dataValidations count="2">
    <dataValidation type="textLength" operator="lessThanOrEqual" allowBlank="1" showInputMessage="1" showErrorMessage="1" sqref="C9:C32">
      <formula1>10</formula1>
    </dataValidation>
    <dataValidation type="textLength" operator="lessThanOrEqual" allowBlank="1" showInputMessage="1" showErrorMessage="1" sqref="B9:B31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2020-10-26T11:39:35Z</dcterms:modified>
</cp:coreProperties>
</file>