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27" i="5" l="1"/>
  <c r="AL38" i="5"/>
  <c r="AK38" i="5"/>
  <c r="AJ38" i="5"/>
  <c r="AI38" i="5"/>
  <c r="AL37" i="5"/>
  <c r="AK37" i="5"/>
  <c r="AJ37" i="5"/>
  <c r="AI37" i="5"/>
  <c r="AL36" i="5"/>
  <c r="AK36" i="5"/>
  <c r="AJ36" i="5"/>
  <c r="AI36" i="5"/>
  <c r="AL35" i="5"/>
  <c r="AK35" i="5"/>
  <c r="AJ35" i="5"/>
  <c r="AI35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30" i="5"/>
  <c r="AK30" i="5"/>
  <c r="AJ30" i="5"/>
  <c r="AI30" i="5"/>
  <c r="AL29" i="5"/>
  <c r="AK29" i="5"/>
  <c r="AJ29" i="5"/>
  <c r="AI29" i="5"/>
  <c r="AL28" i="5"/>
  <c r="AK28" i="5"/>
  <c r="AJ28" i="5"/>
  <c r="AI28" i="5"/>
  <c r="AL27" i="5"/>
  <c r="AK27" i="5"/>
  <c r="AJ27" i="5"/>
  <c r="AL26" i="5"/>
  <c r="AK26" i="5"/>
  <c r="AJ26" i="5"/>
  <c r="AI26" i="5"/>
  <c r="AL25" i="5"/>
  <c r="AK25" i="5"/>
  <c r="AJ25" i="5"/>
  <c r="AI25" i="5"/>
  <c r="AM25" i="5" s="1"/>
  <c r="AL24" i="5"/>
  <c r="AK24" i="5"/>
  <c r="AJ24" i="5"/>
  <c r="AI24" i="5"/>
  <c r="AM24" i="5" s="1"/>
  <c r="AL23" i="5"/>
  <c r="AK23" i="5"/>
  <c r="AJ23" i="5"/>
  <c r="AI23" i="5"/>
  <c r="AM23" i="5" s="1"/>
  <c r="AL22" i="5"/>
  <c r="AK22" i="5"/>
  <c r="AJ22" i="5"/>
  <c r="AI22" i="5"/>
  <c r="AM22" i="5" s="1"/>
  <c r="AL21" i="5"/>
  <c r="AK21" i="5"/>
  <c r="AJ21" i="5"/>
  <c r="AI21" i="5"/>
  <c r="AM21" i="5" s="1"/>
  <c r="AL20" i="5"/>
  <c r="AK20" i="5"/>
  <c r="AJ20" i="5"/>
  <c r="AI20" i="5"/>
  <c r="AL19" i="5"/>
  <c r="AK19" i="5"/>
  <c r="AJ19" i="5"/>
  <c r="AI19" i="5"/>
  <c r="AM19" i="5" s="1"/>
  <c r="AL18" i="5"/>
  <c r="AK18" i="5"/>
  <c r="AJ18" i="5"/>
  <c r="AI18" i="5"/>
  <c r="AL17" i="5"/>
  <c r="AK17" i="5"/>
  <c r="AJ17" i="5"/>
  <c r="AI17" i="5"/>
  <c r="AM17" i="5" s="1"/>
  <c r="AL16" i="5"/>
  <c r="AK16" i="5"/>
  <c r="AJ16" i="5"/>
  <c r="AI16" i="5"/>
  <c r="AM16" i="5" s="1"/>
  <c r="AL15" i="5"/>
  <c r="AK15" i="5"/>
  <c r="AJ15" i="5"/>
  <c r="AI15" i="5"/>
  <c r="AM15" i="5" s="1"/>
  <c r="AL14" i="5"/>
  <c r="AK14" i="5"/>
  <c r="AJ14" i="5"/>
  <c r="AI14" i="5"/>
  <c r="AM14" i="5" s="1"/>
  <c r="AL13" i="5"/>
  <c r="AK13" i="5"/>
  <c r="AJ13" i="5"/>
  <c r="AI13" i="5"/>
  <c r="AM13" i="5" s="1"/>
  <c r="AL12" i="5"/>
  <c r="AK12" i="5"/>
  <c r="AJ12" i="5"/>
  <c r="AI12" i="5"/>
  <c r="AM12" i="5" s="1"/>
  <c r="AL11" i="5"/>
  <c r="AK11" i="5"/>
  <c r="AJ11" i="5"/>
  <c r="AI11" i="5"/>
  <c r="AM11" i="5" s="1"/>
  <c r="AL10" i="5"/>
  <c r="AK10" i="5"/>
  <c r="AJ10" i="5"/>
  <c r="AI10" i="5"/>
  <c r="AM10" i="5" s="1"/>
  <c r="AJ9" i="5"/>
  <c r="AI9" i="5"/>
  <c r="AL9" i="5"/>
  <c r="AK9" i="5"/>
  <c r="AM28" i="5" l="1"/>
  <c r="AM29" i="5"/>
  <c r="AM30" i="5"/>
  <c r="AM32" i="5"/>
  <c r="AM33" i="5"/>
  <c r="AM34" i="5"/>
  <c r="AM38" i="5"/>
  <c r="AM36" i="5"/>
  <c r="AM37" i="5"/>
  <c r="AM26" i="5"/>
  <c r="AM18" i="5"/>
  <c r="AM27" i="5"/>
  <c r="AM31" i="5"/>
  <c r="AM20" i="5"/>
  <c r="AM35" i="5"/>
  <c r="AM9" i="5"/>
</calcChain>
</file>

<file path=xl/sharedStrings.xml><?xml version="1.0" encoding="utf-8"?>
<sst xmlns="http://schemas.openxmlformats.org/spreadsheetml/2006/main" count="1006" uniqueCount="77">
  <si>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</si>
  <si>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</si>
  <si>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</si>
  <si>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</si>
  <si>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</si>
  <si>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</si>
  <si>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</si>
  <si>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</si>
  <si>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</si>
  <si>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</si>
  <si>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</si>
  <si>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</si>
  <si>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</si>
  <si>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</si>
  <si>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</si>
  <si>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</si>
  <si>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</si>
  <si>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</si>
  <si>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</si>
  <si>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</si>
  <si>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</si>
  <si>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</si>
  <si>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</si>
  <si>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</si>
  <si>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</si>
  <si>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</si>
  <si>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</si>
  <si>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</si>
  <si>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</si>
  <si>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</si>
  <si>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</si>
  <si>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</si>
  <si>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</si>
  <si>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</si>
  <si>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</si>
  <si>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</si>
  <si>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</si>
  <si>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</si>
  <si>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</si>
  <si>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</si>
  <si>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</si>
  <si>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</si>
  <si>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</si>
  <si>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</si>
  <si>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</si>
  <si>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</si>
  <si>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</si>
  <si>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</si>
  <si>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</si>
  <si>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</si>
  <si>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</si>
  <si>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</si>
  <si>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</si>
  <si>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</si>
  <si>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</si>
  <si>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</si>
  <si>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</si>
  <si>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</si>
  <si>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</si>
  <si>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</si>
  <si>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</si>
  <si>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</si>
  <si>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</si>
  <si>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</si>
  <si>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G192027</t>
  </si>
  <si>
    <t>PARVEZ  KHAN</t>
  </si>
  <si>
    <t>G201653</t>
  </si>
  <si>
    <t>SANTOSH  KUMAR</t>
  </si>
  <si>
    <t>G162656</t>
  </si>
  <si>
    <t>G192044</t>
  </si>
  <si>
    <t>RAHUL  KUMAR</t>
  </si>
  <si>
    <t>UMESH  CHANDRA</t>
  </si>
  <si>
    <t>G036448</t>
  </si>
  <si>
    <t>G206792</t>
  </si>
  <si>
    <t>TUNTUN  KUMAR</t>
  </si>
  <si>
    <t>RAVIKANT  TIWARI</t>
  </si>
  <si>
    <t>For the Month:-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</si>
</sst>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workbookViewId="0">
      <selection activeCell="P17" sqref="P17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76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54</v>
      </c>
      <c r="C9" s="19" t="s">
        <v>58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46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46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46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46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72</v>
      </c>
      <c r="C10" s="19" t="s">
        <v>74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46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46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46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46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62</v>
      </c>
      <c r="C11" s="19" t="s">
        <v>63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46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46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46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46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47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46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46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46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46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21</v>
      </c>
      <c r="C13" s="19" t="s">
        <v>23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46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46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46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46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22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46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46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46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46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55</v>
      </c>
      <c r="C15" s="19" t="s">
        <v>59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46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46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46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46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26</v>
      </c>
      <c r="C16" s="19" t="s">
        <v>27</v>
      </c>
      <c r="D16" s="20" t="s">
        <v>13</v>
      </c>
      <c r="E16" s="20" t="s">
        <v>13</v>
      </c>
      <c r="F16" s="20" t="s">
        <v>13</v>
      </c>
      <c r="G16" s="20" t="s">
        <v>46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46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46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46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">
        <v>9</v>
      </c>
      <c r="B17" s="19" t="s">
        <v>25</v>
      </c>
      <c r="C17" s="19" t="s">
        <v>19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46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46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46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46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 x14ac:dyDescent="0.25">
      <c r="A18" s="1">
        <v>10</v>
      </c>
      <c r="B18" s="19" t="s">
        <v>15</v>
      </c>
      <c r="C18" s="19" t="s">
        <v>17</v>
      </c>
      <c r="D18" s="20" t="s">
        <v>13</v>
      </c>
      <c r="E18" s="20" t="s">
        <v>13</v>
      </c>
      <c r="F18" s="20" t="s">
        <v>13</v>
      </c>
      <c r="G18" s="20" t="s">
        <v>46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46</v>
      </c>
      <c r="O18" s="20" t="s">
        <v>13</v>
      </c>
      <c r="P18" s="20" t="s">
        <v>13</v>
      </c>
      <c r="Q18" s="20" t="s">
        <v>13</v>
      </c>
      <c r="R18" s="20" t="s">
        <v>20</v>
      </c>
      <c r="S18" s="20" t="s">
        <v>20</v>
      </c>
      <c r="T18" s="20" t="s">
        <v>20</v>
      </c>
      <c r="U18" s="20" t="s">
        <v>20</v>
      </c>
      <c r="V18" s="20" t="s">
        <v>13</v>
      </c>
      <c r="W18" s="20" t="s">
        <v>20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46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23</v>
      </c>
      <c r="AJ18" s="15">
        <f>COUNTIF(D18:AH18,"wo")</f>
        <v>3</v>
      </c>
      <c r="AK18" s="16">
        <f>COUNTIF(D18:AE18,"CL")</f>
        <v>0</v>
      </c>
      <c r="AL18" s="16">
        <f>COUNTIF(D18:AE18,"PL")</f>
        <v>0</v>
      </c>
      <c r="AM18" s="16">
        <f>SUM(AI18:AL18)</f>
        <v>26</v>
      </c>
    </row>
    <row r="19" spans="1:39" ht="15" customHeight="1" x14ac:dyDescent="0.25">
      <c r="A19" s="1">
        <v>11</v>
      </c>
      <c r="B19" s="19" t="s">
        <v>16</v>
      </c>
      <c r="C19" s="19" t="s">
        <v>18</v>
      </c>
      <c r="D19" s="20" t="s">
        <v>13</v>
      </c>
      <c r="E19" s="20" t="s">
        <v>13</v>
      </c>
      <c r="F19" s="20" t="s">
        <v>13</v>
      </c>
      <c r="G19" s="20" t="s">
        <v>46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46</v>
      </c>
      <c r="O19" s="20" t="s">
        <v>13</v>
      </c>
      <c r="P19" s="20" t="s">
        <v>13</v>
      </c>
      <c r="Q19" s="20" t="s">
        <v>13</v>
      </c>
      <c r="R19" s="20" t="s">
        <v>20</v>
      </c>
      <c r="S19" s="20" t="s">
        <v>13</v>
      </c>
      <c r="T19" s="20" t="s">
        <v>13</v>
      </c>
      <c r="U19" s="20" t="s">
        <v>46</v>
      </c>
      <c r="V19" s="20" t="s">
        <v>13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46</v>
      </c>
      <c r="AC19" s="20" t="s">
        <v>13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26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30</v>
      </c>
    </row>
    <row r="20" spans="1:39" ht="15" customHeight="1" x14ac:dyDescent="0.25">
      <c r="A20" s="1">
        <v>12</v>
      </c>
      <c r="B20" s="19" t="s">
        <v>28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46</v>
      </c>
      <c r="J20" s="20" t="s">
        <v>13</v>
      </c>
      <c r="K20" s="20" t="s">
        <v>13</v>
      </c>
      <c r="L20" s="20" t="s">
        <v>13</v>
      </c>
      <c r="M20" s="20" t="s">
        <v>20</v>
      </c>
      <c r="N20" s="20" t="s">
        <v>20</v>
      </c>
      <c r="O20" s="20" t="s">
        <v>20</v>
      </c>
      <c r="P20" s="20" t="s">
        <v>20</v>
      </c>
      <c r="Q20" s="20" t="s">
        <v>13</v>
      </c>
      <c r="R20" s="20" t="s">
        <v>13</v>
      </c>
      <c r="S20" s="20" t="s">
        <v>20</v>
      </c>
      <c r="T20" s="20" t="s">
        <v>13</v>
      </c>
      <c r="U20" s="20" t="s">
        <v>20</v>
      </c>
      <c r="V20" s="20" t="s">
        <v>13</v>
      </c>
      <c r="W20" s="20" t="s">
        <v>46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46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22</v>
      </c>
      <c r="AJ20" s="15">
        <f>COUNTIF(D20:AH20,"wo")</f>
        <v>3</v>
      </c>
      <c r="AK20" s="16">
        <f>COUNTIF(D20:AE20,"CL")</f>
        <v>0</v>
      </c>
      <c r="AL20" s="16">
        <f>COUNTIF(D20:AE20,"PL")</f>
        <v>0</v>
      </c>
      <c r="AM20" s="16">
        <f>SUM(AI20:AL20)</f>
        <v>25</v>
      </c>
    </row>
    <row r="21" spans="1:39" ht="15" customHeight="1" x14ac:dyDescent="0.25">
      <c r="A21" s="1">
        <v>13</v>
      </c>
      <c r="B21" s="19" t="s">
        <v>30</v>
      </c>
      <c r="C21" s="19" t="s">
        <v>31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46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46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46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46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 x14ac:dyDescent="0.25">
      <c r="A22" s="1">
        <v>14</v>
      </c>
      <c r="B22" s="19" t="s">
        <v>35</v>
      </c>
      <c r="C22" s="19" t="s">
        <v>37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46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46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13</v>
      </c>
      <c r="X22" s="20" t="s">
        <v>46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13</v>
      </c>
      <c r="AE22" s="20" t="s">
        <v>46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 x14ac:dyDescent="0.25">
      <c r="A23" s="1">
        <v>15</v>
      </c>
      <c r="B23" s="19" t="s">
        <v>32</v>
      </c>
      <c r="C23" s="19" t="s">
        <v>33</v>
      </c>
      <c r="D23" s="20" t="s">
        <v>13</v>
      </c>
      <c r="E23" s="20" t="s">
        <v>13</v>
      </c>
      <c r="F23" s="20" t="s">
        <v>13</v>
      </c>
      <c r="G23" s="20" t="s">
        <v>46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46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46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46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 x14ac:dyDescent="0.25">
      <c r="A24" s="1">
        <v>16</v>
      </c>
      <c r="B24" s="19" t="s">
        <v>34</v>
      </c>
      <c r="C24" s="19" t="s">
        <v>50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46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46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46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13</v>
      </c>
      <c r="AC24" s="20" t="s">
        <v>46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36</v>
      </c>
      <c r="C25" s="19" t="s">
        <v>38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46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46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46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46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ht="15" customHeight="1" x14ac:dyDescent="0.25">
      <c r="A26" s="1">
        <v>18</v>
      </c>
      <c r="B26" s="19" t="s">
        <v>48</v>
      </c>
      <c r="C26" s="19" t="s">
        <v>51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13</v>
      </c>
      <c r="J26" s="20" t="s">
        <v>46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13</v>
      </c>
      <c r="Q26" s="20" t="s">
        <v>46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13</v>
      </c>
      <c r="X26" s="20" t="s">
        <v>46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20</v>
      </c>
      <c r="AD26" s="20" t="s">
        <v>20</v>
      </c>
      <c r="AE26" s="20" t="s">
        <v>20</v>
      </c>
      <c r="AF26" s="20" t="s">
        <v>20</v>
      </c>
      <c r="AG26" s="20" t="s">
        <v>20</v>
      </c>
      <c r="AH26" s="20" t="s">
        <v>20</v>
      </c>
      <c r="AI26" s="15">
        <f>COUNTIF(D26:AH26,"p")</f>
        <v>22</v>
      </c>
      <c r="AJ26" s="15">
        <f>COUNTIF(D26:AH26,"wo")</f>
        <v>3</v>
      </c>
      <c r="AK26" s="16">
        <f>COUNTIF(D26:AE26,"CL")</f>
        <v>0</v>
      </c>
      <c r="AL26" s="16">
        <f>COUNTIF(D26:AE26,"PL")</f>
        <v>0</v>
      </c>
      <c r="AM26" s="16">
        <f>SUM(AI26:AL26)</f>
        <v>25</v>
      </c>
    </row>
    <row r="27" spans="1:39" x14ac:dyDescent="0.25">
      <c r="A27" s="1">
        <v>19</v>
      </c>
      <c r="B27" s="19" t="s">
        <v>68</v>
      </c>
      <c r="C27" s="19" t="s">
        <v>70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46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46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46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20</v>
      </c>
      <c r="AD27" s="20" t="s">
        <v>20</v>
      </c>
      <c r="AE27" s="20" t="s">
        <v>20</v>
      </c>
      <c r="AF27" s="20" t="s">
        <v>20</v>
      </c>
      <c r="AG27" s="20" t="s">
        <v>20</v>
      </c>
      <c r="AH27" s="20" t="s">
        <v>13</v>
      </c>
      <c r="AI27" s="15">
        <f>COUNTIF(D27:AH27,"p")</f>
        <v>23</v>
      </c>
      <c r="AJ27" s="15">
        <f>COUNTIF(D27:AH27,"wo")</f>
        <v>3</v>
      </c>
      <c r="AK27" s="16">
        <f>COUNTIF(D27:AE27,"CL")</f>
        <v>0</v>
      </c>
      <c r="AL27" s="16">
        <f>COUNTIF(D27:AE27,"PL")</f>
        <v>0</v>
      </c>
      <c r="AM27" s="16">
        <f>SUM(AI27:AL27)</f>
        <v>26</v>
      </c>
    </row>
    <row r="28" spans="1:39" x14ac:dyDescent="0.25">
      <c r="A28" s="1">
        <v>20</v>
      </c>
      <c r="B28" s="19" t="s">
        <v>40</v>
      </c>
      <c r="C28" s="19" t="s">
        <v>41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46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46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46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46</v>
      </c>
      <c r="AF28" s="20" t="s">
        <v>13</v>
      </c>
      <c r="AG28" s="20" t="s">
        <v>13</v>
      </c>
      <c r="AH28" s="20" t="s">
        <v>13</v>
      </c>
      <c r="AI28" s="15">
        <f>COUNTIF(D28:AH28,"p")</f>
        <v>27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19" t="s">
        <v>43</v>
      </c>
      <c r="C29" s="19" t="s">
        <v>19</v>
      </c>
      <c r="D29" s="20" t="s">
        <v>13</v>
      </c>
      <c r="E29" s="20" t="s">
        <v>13</v>
      </c>
      <c r="F29" s="20" t="s">
        <v>13</v>
      </c>
      <c r="G29" s="20" t="s">
        <v>46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46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46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46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">
        <v>22</v>
      </c>
      <c r="B30" s="19" t="s">
        <v>42</v>
      </c>
      <c r="C30" s="19" t="s">
        <v>44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46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46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46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46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">
        <v>23</v>
      </c>
      <c r="B31" s="19" t="s">
        <v>45</v>
      </c>
      <c r="C31" s="19" t="s">
        <v>52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46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46</v>
      </c>
      <c r="R31" s="20" t="s">
        <v>13</v>
      </c>
      <c r="S31" s="20" t="s">
        <v>13</v>
      </c>
      <c r="T31" s="20" t="s">
        <v>20</v>
      </c>
      <c r="U31" s="20" t="s">
        <v>13</v>
      </c>
      <c r="V31" s="20" t="s">
        <v>13</v>
      </c>
      <c r="W31" s="20" t="s">
        <v>13</v>
      </c>
      <c r="X31" s="20" t="s">
        <v>46</v>
      </c>
      <c r="Y31" s="20" t="s">
        <v>13</v>
      </c>
      <c r="Z31" s="20" t="s">
        <v>20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46</v>
      </c>
      <c r="AF31" s="20" t="s">
        <v>13</v>
      </c>
      <c r="AG31" s="20" t="s">
        <v>13</v>
      </c>
      <c r="AH31" s="20" t="s">
        <v>13</v>
      </c>
      <c r="AI31" s="15">
        <f>COUNTIF(D31:AH31,"p")</f>
        <v>25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29</v>
      </c>
    </row>
    <row r="32" spans="1:39" x14ac:dyDescent="0.25">
      <c r="A32" s="1">
        <v>24</v>
      </c>
      <c r="B32" t="s">
        <v>49</v>
      </c>
      <c r="C32" s="19" t="s">
        <v>53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46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46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46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46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">
        <v>25</v>
      </c>
      <c r="B33" t="s">
        <v>64</v>
      </c>
      <c r="C33" s="19" t="s">
        <v>65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20</v>
      </c>
      <c r="J33" s="20" t="s">
        <v>20</v>
      </c>
      <c r="K33" s="20" t="s">
        <v>20</v>
      </c>
      <c r="L33" s="20" t="s">
        <v>20</v>
      </c>
      <c r="M33" s="20" t="s">
        <v>20</v>
      </c>
      <c r="N33" s="20" t="s">
        <v>20</v>
      </c>
      <c r="O33" s="20" t="s">
        <v>20</v>
      </c>
      <c r="P33" s="20" t="s">
        <v>20</v>
      </c>
      <c r="Q33" s="20" t="s">
        <v>20</v>
      </c>
      <c r="R33" s="20" t="s">
        <v>20</v>
      </c>
      <c r="S33" s="20" t="s">
        <v>20</v>
      </c>
      <c r="T33" s="20" t="s">
        <v>20</v>
      </c>
      <c r="U33" s="20" t="s">
        <v>20</v>
      </c>
      <c r="V33" s="20" t="s">
        <v>20</v>
      </c>
      <c r="W33" s="20" t="s">
        <v>20</v>
      </c>
      <c r="X33" s="20" t="s">
        <v>20</v>
      </c>
      <c r="Y33" s="20" t="s">
        <v>20</v>
      </c>
      <c r="Z33" s="20" t="s">
        <v>20</v>
      </c>
      <c r="AA33" s="20" t="s">
        <v>20</v>
      </c>
      <c r="AB33" s="20" t="s">
        <v>20</v>
      </c>
      <c r="AC33" s="20" t="s">
        <v>20</v>
      </c>
      <c r="AD33" s="20" t="s">
        <v>20</v>
      </c>
      <c r="AE33" s="20" t="s">
        <v>20</v>
      </c>
      <c r="AF33" s="20" t="s">
        <v>20</v>
      </c>
      <c r="AG33" s="20" t="s">
        <v>20</v>
      </c>
      <c r="AH33" s="20" t="s">
        <v>20</v>
      </c>
      <c r="AI33" s="15">
        <f>COUNTIF(D33:AH33,"p")</f>
        <v>5</v>
      </c>
      <c r="AJ33" s="15">
        <f>COUNTIF(D33:AH33,"wo")</f>
        <v>0</v>
      </c>
      <c r="AK33" s="16">
        <f>COUNTIF(D33:AE33,"CL")</f>
        <v>0</v>
      </c>
      <c r="AL33" s="16">
        <f>COUNTIF(D33:AE33,"PL")</f>
        <v>0</v>
      </c>
      <c r="AM33" s="16">
        <f>SUM(AI33:AL33)</f>
        <v>5</v>
      </c>
    </row>
    <row r="34" spans="1:39" x14ac:dyDescent="0.25">
      <c r="A34" s="1">
        <v>26</v>
      </c>
      <c r="B34" t="s">
        <v>69</v>
      </c>
      <c r="C34" s="19" t="s">
        <v>71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46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46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46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46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t="s">
        <v>56</v>
      </c>
      <c r="C35" s="19" t="s">
        <v>60</v>
      </c>
      <c r="D35" s="20" t="s">
        <v>13</v>
      </c>
      <c r="E35" s="20" t="s">
        <v>13</v>
      </c>
      <c r="F35" s="20" t="s">
        <v>13</v>
      </c>
      <c r="G35" s="20" t="s">
        <v>46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46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46</v>
      </c>
      <c r="V35" s="20" t="s">
        <v>13</v>
      </c>
      <c r="W35" s="20" t="s">
        <v>13</v>
      </c>
      <c r="X35" s="20" t="s">
        <v>13</v>
      </c>
      <c r="Y35" s="20" t="s">
        <v>20</v>
      </c>
      <c r="Z35" s="20" t="s">
        <v>20</v>
      </c>
      <c r="AA35" s="20" t="s">
        <v>20</v>
      </c>
      <c r="AB35" s="20" t="s">
        <v>20</v>
      </c>
      <c r="AC35" s="20" t="s">
        <v>20</v>
      </c>
      <c r="AD35" s="20" t="s">
        <v>20</v>
      </c>
      <c r="AE35" s="20" t="s">
        <v>20</v>
      </c>
      <c r="AF35" s="20" t="s">
        <v>20</v>
      </c>
      <c r="AG35" s="20" t="s">
        <v>20</v>
      </c>
      <c r="AH35" s="20" t="s">
        <v>20</v>
      </c>
      <c r="AI35" s="15">
        <f>COUNTIF(D35:AH35,"p")</f>
        <v>18</v>
      </c>
      <c r="AJ35" s="15">
        <f>COUNTIF(D35:AH35,"wo")</f>
        <v>3</v>
      </c>
      <c r="AK35" s="16">
        <f>COUNTIF(D35:AE35,"CL")</f>
        <v>0</v>
      </c>
      <c r="AL35" s="16">
        <f>COUNTIF(D35:AE35,"PL")</f>
        <v>0</v>
      </c>
      <c r="AM35" s="16">
        <f>SUM(AI35:AL35)</f>
        <v>21</v>
      </c>
    </row>
    <row r="36" spans="1:39" x14ac:dyDescent="0.25">
      <c r="A36" s="1">
        <v>28</v>
      </c>
      <c r="B36" t="s">
        <v>57</v>
      </c>
      <c r="C36" s="19" t="s">
        <v>61</v>
      </c>
      <c r="D36" s="20" t="s">
        <v>13</v>
      </c>
      <c r="E36" s="20" t="s">
        <v>13</v>
      </c>
      <c r="F36" s="20" t="s">
        <v>13</v>
      </c>
      <c r="G36" s="20" t="s">
        <v>13</v>
      </c>
      <c r="H36" s="20" t="s">
        <v>13</v>
      </c>
      <c r="I36" s="20" t="s">
        <v>13</v>
      </c>
      <c r="J36" s="20" t="s">
        <v>46</v>
      </c>
      <c r="K36" s="20" t="s">
        <v>13</v>
      </c>
      <c r="L36" s="20" t="s">
        <v>13</v>
      </c>
      <c r="M36" s="20" t="s">
        <v>13</v>
      </c>
      <c r="N36" s="20" t="s">
        <v>20</v>
      </c>
      <c r="O36" s="20" t="s">
        <v>20</v>
      </c>
      <c r="P36" s="20" t="s">
        <v>20</v>
      </c>
      <c r="Q36" s="20" t="s">
        <v>20</v>
      </c>
      <c r="R36" s="20" t="s">
        <v>20</v>
      </c>
      <c r="S36" s="20" t="s">
        <v>20</v>
      </c>
      <c r="T36" s="20" t="s">
        <v>20</v>
      </c>
      <c r="U36" s="20" t="s">
        <v>20</v>
      </c>
      <c r="V36" s="20" t="s">
        <v>20</v>
      </c>
      <c r="W36" s="20" t="s">
        <v>20</v>
      </c>
      <c r="X36" s="20" t="s">
        <v>20</v>
      </c>
      <c r="Y36" s="20" t="s">
        <v>20</v>
      </c>
      <c r="Z36" s="20" t="s">
        <v>20</v>
      </c>
      <c r="AA36" s="20" t="s">
        <v>20</v>
      </c>
      <c r="AB36" s="20" t="s">
        <v>20</v>
      </c>
      <c r="AC36" s="20" t="s">
        <v>20</v>
      </c>
      <c r="AD36" s="20" t="s">
        <v>20</v>
      </c>
      <c r="AE36" s="20" t="s">
        <v>20</v>
      </c>
      <c r="AF36" s="20" t="s">
        <v>20</v>
      </c>
      <c r="AG36" s="20" t="s">
        <v>20</v>
      </c>
      <c r="AH36" s="20" t="s">
        <v>20</v>
      </c>
      <c r="AI36" s="15">
        <f>COUNTIF(D36:AH36,"p")</f>
        <v>9</v>
      </c>
      <c r="AJ36" s="15">
        <f>COUNTIF(D36:AH36,"wo")</f>
        <v>1</v>
      </c>
      <c r="AK36" s="16">
        <f>COUNTIF(D36:AE36,"CL")</f>
        <v>0</v>
      </c>
      <c r="AL36" s="16">
        <f>COUNTIF(D36:AE36,"PL")</f>
        <v>0</v>
      </c>
      <c r="AM36" s="16">
        <f>SUM(AI36:AL36)</f>
        <v>10</v>
      </c>
    </row>
    <row r="37" spans="1:39" x14ac:dyDescent="0.25">
      <c r="A37" s="1">
        <v>29</v>
      </c>
      <c r="B37" t="s">
        <v>66</v>
      </c>
      <c r="C37" s="19" t="s">
        <v>67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46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46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46</v>
      </c>
      <c r="W37" s="20" t="s">
        <v>13</v>
      </c>
      <c r="X37" s="20" t="s">
        <v>13</v>
      </c>
      <c r="Y37" s="20" t="s">
        <v>13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19</v>
      </c>
      <c r="AJ37" s="15">
        <f>COUNTIF(D37:AH37,"wo")</f>
        <v>3</v>
      </c>
      <c r="AK37" s="16">
        <f>COUNTIF(D37:AE37,"CL")</f>
        <v>0</v>
      </c>
      <c r="AL37" s="16">
        <f>COUNTIF(D37:AE37,"PL")</f>
        <v>0</v>
      </c>
      <c r="AM37" s="16">
        <f>SUM(AI37:AL37)</f>
        <v>22</v>
      </c>
    </row>
    <row r="38" spans="1:39" x14ac:dyDescent="0.25">
      <c r="A38" s="1">
        <v>30</v>
      </c>
      <c r="B38" t="s">
        <v>73</v>
      </c>
      <c r="C38" s="19" t="s">
        <v>75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13</v>
      </c>
      <c r="I38" s="20" t="s">
        <v>46</v>
      </c>
      <c r="J38" s="20" t="s">
        <v>13</v>
      </c>
      <c r="K38" s="20" t="s">
        <v>13</v>
      </c>
      <c r="L38" s="20" t="s">
        <v>13</v>
      </c>
      <c r="M38" s="20" t="s">
        <v>13</v>
      </c>
      <c r="N38" s="20" t="s">
        <v>13</v>
      </c>
      <c r="O38" s="20" t="s">
        <v>13</v>
      </c>
      <c r="P38" s="20" t="s">
        <v>46</v>
      </c>
      <c r="Q38" s="20" t="s">
        <v>13</v>
      </c>
      <c r="R38" s="20" t="s">
        <v>13</v>
      </c>
      <c r="S38" s="20" t="s">
        <v>13</v>
      </c>
      <c r="T38" s="20" t="s">
        <v>13</v>
      </c>
      <c r="U38" s="20" t="s">
        <v>13</v>
      </c>
      <c r="V38" s="20" t="s">
        <v>13</v>
      </c>
      <c r="W38" s="20" t="s">
        <v>46</v>
      </c>
      <c r="X38" s="20" t="s">
        <v>13</v>
      </c>
      <c r="Y38" s="20" t="s">
        <v>13</v>
      </c>
      <c r="Z38" s="20" t="s">
        <v>13</v>
      </c>
      <c r="AA38" s="20" t="s">
        <v>13</v>
      </c>
      <c r="AB38" s="20" t="s">
        <v>20</v>
      </c>
      <c r="AC38" s="20" t="s">
        <v>13</v>
      </c>
      <c r="AD38" s="20" t="s">
        <v>46</v>
      </c>
      <c r="AE38" s="20" t="s">
        <v>13</v>
      </c>
      <c r="AF38" s="20" t="s">
        <v>13</v>
      </c>
      <c r="AG38" s="20" t="s">
        <v>20</v>
      </c>
      <c r="AH38" s="20" t="s">
        <v>20</v>
      </c>
      <c r="AI38" s="15">
        <f>COUNTIF(D38:AH38,"p")</f>
        <v>24</v>
      </c>
      <c r="AJ38" s="15">
        <f>COUNTIF(D38:AH38,"wo")</f>
        <v>4</v>
      </c>
      <c r="AK38" s="16">
        <f>COUNTIF(D38:AE38,"CL")</f>
        <v>0</v>
      </c>
      <c r="AL38" s="16">
        <f>COUNTIF(D38:AE38,"PL")</f>
        <v>0</v>
      </c>
      <c r="AM38" s="16">
        <f>SUM(AI38:AL38)</f>
        <v>28</v>
      </c>
    </row>
  </sheetData>
  <sortState ref="A9:AM38">
    <sortCondition ref="A9:A38"/>
  </sortState>
  <dataValidations disablePrompts="1"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2019-08-30T05:46:50Z</dcterms:modified>
</cp:coreProperties>
</file>