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5" i="5" l="1"/>
  <c r="AK45" i="5"/>
  <c r="AJ45" i="5"/>
  <c r="AI45" i="5"/>
  <c r="AI10" i="5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I24" i="5"/>
  <c r="AJ24" i="5"/>
  <c r="AK24" i="5"/>
  <c r="AL24" i="5"/>
  <c r="AI25" i="5"/>
  <c r="AJ25" i="5"/>
  <c r="AK25" i="5"/>
  <c r="AL25" i="5"/>
  <c r="AI26" i="5"/>
  <c r="AJ26" i="5"/>
  <c r="AK26" i="5"/>
  <c r="AL26" i="5"/>
  <c r="AI27" i="5"/>
  <c r="AJ27" i="5"/>
  <c r="AK27" i="5"/>
  <c r="AL27" i="5"/>
  <c r="AI28" i="5"/>
  <c r="AJ28" i="5"/>
  <c r="AK28" i="5"/>
  <c r="AL28" i="5"/>
  <c r="AI29" i="5"/>
  <c r="AJ29" i="5"/>
  <c r="AK29" i="5"/>
  <c r="AL29" i="5"/>
  <c r="AI30" i="5"/>
  <c r="AJ30" i="5"/>
  <c r="AK30" i="5"/>
  <c r="AL30" i="5"/>
  <c r="AI31" i="5"/>
  <c r="AJ31" i="5"/>
  <c r="AK31" i="5"/>
  <c r="AL31" i="5"/>
  <c r="AI32" i="5"/>
  <c r="AJ32" i="5"/>
  <c r="AK32" i="5"/>
  <c r="AL32" i="5"/>
  <c r="AI33" i="5"/>
  <c r="AJ33" i="5"/>
  <c r="AK33" i="5"/>
  <c r="AL33" i="5"/>
  <c r="AI34" i="5"/>
  <c r="AJ34" i="5"/>
  <c r="AK34" i="5"/>
  <c r="AL34" i="5"/>
  <c r="AI35" i="5"/>
  <c r="AJ35" i="5"/>
  <c r="AK35" i="5"/>
  <c r="AL35" i="5"/>
  <c r="AI36" i="5"/>
  <c r="AJ36" i="5"/>
  <c r="AK36" i="5"/>
  <c r="AL36" i="5"/>
  <c r="AI37" i="5"/>
  <c r="AJ37" i="5"/>
  <c r="AK37" i="5"/>
  <c r="AL37" i="5"/>
  <c r="AI38" i="5"/>
  <c r="AJ38" i="5"/>
  <c r="AK38" i="5"/>
  <c r="AL38" i="5"/>
  <c r="AI39" i="5"/>
  <c r="AJ39" i="5"/>
  <c r="AK39" i="5"/>
  <c r="AL39" i="5"/>
  <c r="AI40" i="5"/>
  <c r="AJ40" i="5"/>
  <c r="AK40" i="5"/>
  <c r="AL40" i="5"/>
  <c r="AI41" i="5"/>
  <c r="AJ41" i="5"/>
  <c r="AK41" i="5"/>
  <c r="AL41" i="5"/>
  <c r="AI42" i="5"/>
  <c r="AJ42" i="5"/>
  <c r="AK42" i="5"/>
  <c r="AL42" i="5"/>
  <c r="AI43" i="5"/>
  <c r="AJ43" i="5"/>
  <c r="AK43" i="5"/>
  <c r="AL43" i="5"/>
  <c r="AI44" i="5"/>
  <c r="AJ44" i="5"/>
  <c r="AK44" i="5"/>
  <c r="AL44" i="5"/>
  <c r="AJ9" i="5"/>
  <c r="AI9" i="5"/>
  <c r="AM25" i="5" l="1"/>
  <c r="AM41" i="5"/>
  <c r="AM45" i="5"/>
  <c r="AM37" i="5"/>
  <c r="AM36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44" i="5"/>
  <c r="AM43" i="5"/>
  <c r="AM42" i="5"/>
  <c r="AM28" i="5"/>
  <c r="AM27" i="5"/>
  <c r="AM26" i="5"/>
  <c r="AM12" i="5"/>
  <c r="AM11" i="5"/>
  <c r="AM10" i="5"/>
  <c r="AM40" i="5"/>
  <c r="AM39" i="5"/>
  <c r="AM38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<sst xmlns="http://schemas.openxmlformats.org/spreadsheetml/2006/main" count="1237" uniqueCount="93">
  <si>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</si>
  <si>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</si>
  <si>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</si>
  <si>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</si>
  <si>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</si>
  <si>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</si>
  <si>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</si>
  <si>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</si>
  <si>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</si>
  <si>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</si>
  <si>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</si>
  <si>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</si>
  <si>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</si>
  <si>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</si>
  <si>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</si>
  <si>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</si>
  <si>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</si>
  <si>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</si>
  <si>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</si>
  <si>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</si>
  <si>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</si>
  <si>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</si>
  <si>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</si>
  <si>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</si>
  <si>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</si>
  <si>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</si>
  <si>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</si>
  <si>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</si>
  <si>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</si>
  <si>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</si>
  <si>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</si>
  <si>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</si>
  <si>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</si>
  <si>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</si>
  <si>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</si>
  <si>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</si>
  <si>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</si>
  <si>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</si>
  <si>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</si>
  <si>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</si>
  <si>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</si>
  <si>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G189693</t>
  </si>
  <si>
    <t>G198037</t>
  </si>
  <si>
    <t>G222623</t>
  </si>
  <si>
    <t>G223004</t>
  </si>
  <si>
    <t>G223023</t>
  </si>
  <si>
    <t>G223307</t>
  </si>
  <si>
    <t>G223341</t>
  </si>
  <si>
    <t>G223391</t>
  </si>
  <si>
    <t>G223695</t>
  </si>
  <si>
    <t>G223902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</si>
  <si>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</si>
  <si>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</si>
  <si>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</si>
  <si>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</si>
  <si>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</si>
  <si>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</si>
  <si>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</si>
  <si>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</si>
  <si>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</si>
  <si>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DHARMENDRA KUMAR SINGH</t>
  </si>
  <si>
    <t>MANI BHUSHAN JHA</t>
  </si>
  <si>
    <t>AMIT KUMAR UPADHAYA</t>
  </si>
  <si>
    <t>RAJIB  HALDAR</t>
  </si>
  <si>
    <t xml:space="preserve">SANDIP  </t>
  </si>
  <si>
    <t>VISHAL  KUMAR</t>
  </si>
  <si>
    <t>SANDEEP  KUMAR</t>
  </si>
  <si>
    <t>ANAMIKA  ANAMI</t>
  </si>
  <si>
    <t>PINTU  SHARMA</t>
  </si>
  <si>
    <t>MOHIT  SINGH</t>
  </si>
  <si>
    <t>MOHIT KUMAR SHARMA</t>
  </si>
  <si>
    <t>SANJAY KUMAR MANDAL</t>
  </si>
  <si>
    <t>UPENDRA  KUMAR</t>
  </si>
  <si>
    <t xml:space="preserve">VIKASH FOJDAR </t>
  </si>
  <si>
    <t>G128430</t>
  </si>
  <si>
    <t>G193276</t>
  </si>
  <si>
    <t>G235997</t>
  </si>
  <si>
    <t>KUNDAN  KUMAR</t>
  </si>
  <si>
    <t>CHANDAN KUMAR MISHRA</t>
  </si>
  <si>
    <t>SATISH  KUMAR</t>
  </si>
  <si>
    <t>G235993</t>
  </si>
  <si>
    <t>SUDHIR  KUMAR</t>
  </si>
  <si>
    <t>G241014</t>
  </si>
  <si>
    <t>BRAJESH  KUMAR</t>
  </si>
  <si>
    <t>G242526</t>
  </si>
  <si>
    <t>PAWAN KUMAR UPADHYAY</t>
  </si>
  <si>
    <t>For the Month:- December 2020</t>
  </si>
  <si>
    <t>G008923</t>
  </si>
  <si>
    <t>G218613</t>
  </si>
  <si>
    <t>G229956</t>
  </si>
  <si>
    <t>MARKANDEY  TIWARI</t>
  </si>
  <si>
    <t>ARUN  KUMAR</t>
  </si>
  <si>
    <t>SAURABH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</si>
</sst>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topLeftCell="A28" zoomScale="85" zoomScaleNormal="85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33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33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33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33</v>
      </c>
      <c r="AD9" s="19" t="s">
        <v>13</v>
      </c>
      <c r="AE9" s="19" t="s">
        <v>13</v>
      </c>
      <c r="AF9" s="19" t="s">
        <v>15</v>
      </c>
      <c r="AG9" s="19" t="s">
        <v>13</v>
      </c>
      <c r="AH9" s="19" t="s">
        <v>13</v>
      </c>
      <c r="AI9" s="15">
        <f>COUNTIF(D9:AH9,"p")</f>
        <v>26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30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33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33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33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33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33</v>
      </c>
      <c r="G11" s="19" t="s">
        <v>13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33</v>
      </c>
      <c r="N11" s="19" t="s">
        <v>13</v>
      </c>
      <c r="O11" s="19" t="s">
        <v>13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33</v>
      </c>
      <c r="U11" s="19" t="s">
        <v>13</v>
      </c>
      <c r="V11" s="19" t="s">
        <v>13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33</v>
      </c>
      <c r="AB11" s="19" t="s">
        <v>13</v>
      </c>
      <c r="AC11" s="19" t="s">
        <v>13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9">
        <v>4</v>
      </c>
      <c r="B12" s="20" t="s">
        <v>87</v>
      </c>
      <c r="C12" s="20" t="s">
        <v>90</v>
      </c>
      <c r="D12" s="19" t="s">
        <v>13</v>
      </c>
      <c r="E12" s="19" t="s">
        <v>13</v>
      </c>
      <c r="F12" s="19" t="s">
        <v>33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33</v>
      </c>
      <c r="N12" s="19" t="s">
        <v>13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15</v>
      </c>
      <c r="U12" s="19" t="s">
        <v>15</v>
      </c>
      <c r="V12" s="19" t="s">
        <v>15</v>
      </c>
      <c r="W12" s="19" t="s">
        <v>15</v>
      </c>
      <c r="X12" s="19" t="s">
        <v>15</v>
      </c>
      <c r="Y12" s="19" t="s">
        <v>15</v>
      </c>
      <c r="Z12" s="19" t="s">
        <v>15</v>
      </c>
      <c r="AA12" s="19" t="s">
        <v>15</v>
      </c>
      <c r="AB12" s="19" t="s">
        <v>15</v>
      </c>
      <c r="AC12" s="19" t="s">
        <v>15</v>
      </c>
      <c r="AD12" s="19" t="s">
        <v>15</v>
      </c>
      <c r="AE12" s="19" t="s">
        <v>15</v>
      </c>
      <c r="AF12" s="19" t="s">
        <v>15</v>
      </c>
      <c r="AG12" s="19" t="s">
        <v>15</v>
      </c>
      <c r="AH12" s="19" t="s">
        <v>15</v>
      </c>
      <c r="AI12" s="15">
        <f>COUNTIF(D12:AH12,"p")</f>
        <v>14</v>
      </c>
      <c r="AJ12" s="15">
        <f>COUNTIF(D12:AH12,"wo")</f>
        <v>2</v>
      </c>
      <c r="AK12" s="16">
        <f>COUNTIF(D12:AE12,"CL")</f>
        <v>0</v>
      </c>
      <c r="AL12" s="16">
        <f>COUNTIF(D12:AE12,"PL")</f>
        <v>0</v>
      </c>
      <c r="AM12" s="16">
        <f>SUM(AI12:AL12)</f>
        <v>16</v>
      </c>
    </row>
    <row r="13" spans="1:39" ht="15" customHeight="1" x14ac:dyDescent="0.25">
      <c r="A13" s="19">
        <v>5</v>
      </c>
      <c r="B13" s="20" t="s">
        <v>36</v>
      </c>
      <c r="C13" s="20" t="s">
        <v>55</v>
      </c>
      <c r="D13" s="19" t="s">
        <v>13</v>
      </c>
      <c r="E13" s="19" t="s">
        <v>13</v>
      </c>
      <c r="F13" s="19" t="s">
        <v>13</v>
      </c>
      <c r="G13" s="19" t="s">
        <v>33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33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33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33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9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">
        <v>6</v>
      </c>
      <c r="B14" s="20" t="s">
        <v>74</v>
      </c>
      <c r="C14" s="20" t="s">
        <v>77</v>
      </c>
      <c r="D14" s="19" t="s">
        <v>15</v>
      </c>
      <c r="E14" s="19" t="s">
        <v>15</v>
      </c>
      <c r="F14" s="19" t="s">
        <v>15</v>
      </c>
      <c r="G14" s="19" t="s">
        <v>15</v>
      </c>
      <c r="H14" s="19" t="s">
        <v>15</v>
      </c>
      <c r="I14" s="19" t="s">
        <v>15</v>
      </c>
      <c r="J14" s="19" t="s">
        <v>15</v>
      </c>
      <c r="K14" s="19" t="s">
        <v>13</v>
      </c>
      <c r="L14" s="19" t="s">
        <v>13</v>
      </c>
      <c r="M14" s="19" t="s">
        <v>13</v>
      </c>
      <c r="N14" s="19" t="s">
        <v>33</v>
      </c>
      <c r="O14" s="19" t="s">
        <v>13</v>
      </c>
      <c r="P14" s="19" t="s">
        <v>13</v>
      </c>
      <c r="Q14" s="19" t="s">
        <v>13</v>
      </c>
      <c r="R14" s="19" t="s">
        <v>15</v>
      </c>
      <c r="S14" s="19" t="s">
        <v>13</v>
      </c>
      <c r="T14" s="19" t="s">
        <v>13</v>
      </c>
      <c r="U14" s="19" t="s">
        <v>33</v>
      </c>
      <c r="V14" s="19" t="s">
        <v>13</v>
      </c>
      <c r="W14" s="19" t="s">
        <v>15</v>
      </c>
      <c r="X14" s="19" t="s">
        <v>13</v>
      </c>
      <c r="Y14" s="19" t="s">
        <v>15</v>
      </c>
      <c r="Z14" s="19" t="s">
        <v>13</v>
      </c>
      <c r="AA14" s="19" t="s">
        <v>13</v>
      </c>
      <c r="AB14" s="19" t="s">
        <v>33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18</v>
      </c>
      <c r="AJ14" s="15">
        <f>COUNTIF(D14:AH14,"wo")</f>
        <v>3</v>
      </c>
      <c r="AK14" s="16">
        <f>COUNTIF(D14:AE14,"CL")</f>
        <v>0</v>
      </c>
      <c r="AL14" s="16">
        <f>COUNTIF(D14:AE14,"PL")</f>
        <v>0</v>
      </c>
      <c r="AM14" s="16">
        <f>SUM(AI14:AL14)</f>
        <v>21</v>
      </c>
    </row>
    <row r="15" spans="1:39" x14ac:dyDescent="0.25">
      <c r="A15" s="19">
        <v>7</v>
      </c>
      <c r="B15" s="20" t="s">
        <v>21</v>
      </c>
      <c r="C15" s="20" t="s">
        <v>22</v>
      </c>
      <c r="D15" s="19" t="s">
        <v>13</v>
      </c>
      <c r="E15" s="19" t="s">
        <v>13</v>
      </c>
      <c r="F15" s="19" t="s">
        <v>13</v>
      </c>
      <c r="G15" s="19" t="s">
        <v>33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33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33</v>
      </c>
      <c r="V15" s="19" t="s">
        <v>15</v>
      </c>
      <c r="W15" s="19" t="s">
        <v>13</v>
      </c>
      <c r="X15" s="19" t="s">
        <v>13</v>
      </c>
      <c r="Y15" s="19" t="s">
        <v>15</v>
      </c>
      <c r="Z15" s="19" t="s">
        <v>13</v>
      </c>
      <c r="AA15" s="19" t="s">
        <v>13</v>
      </c>
      <c r="AB15" s="19" t="s">
        <v>33</v>
      </c>
      <c r="AC15" s="19" t="s">
        <v>13</v>
      </c>
      <c r="AD15" s="19" t="s">
        <v>13</v>
      </c>
      <c r="AE15" s="19" t="s">
        <v>15</v>
      </c>
      <c r="AF15" s="19" t="s">
        <v>13</v>
      </c>
      <c r="AG15" s="19" t="s">
        <v>13</v>
      </c>
      <c r="AH15" s="19" t="s">
        <v>13</v>
      </c>
      <c r="AI15" s="15">
        <f>COUNTIF(D15:AH15,"p")</f>
        <v>24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28</v>
      </c>
    </row>
    <row r="16" spans="1:39" x14ac:dyDescent="0.25">
      <c r="A16" s="19">
        <v>8</v>
      </c>
      <c r="B16" s="20" t="s">
        <v>37</v>
      </c>
      <c r="C16" s="20" t="s">
        <v>56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33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33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33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33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20" t="s">
        <v>23</v>
      </c>
      <c r="C17" s="20" t="s">
        <v>24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33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33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33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33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9">
        <v>10</v>
      </c>
      <c r="B18" s="20" t="s">
        <v>38</v>
      </c>
      <c r="C18" s="20" t="s">
        <v>57</v>
      </c>
      <c r="D18" s="19" t="s">
        <v>13</v>
      </c>
      <c r="E18" s="19" t="s">
        <v>13</v>
      </c>
      <c r="F18" s="19" t="s">
        <v>33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33</v>
      </c>
      <c r="N18" s="19" t="s">
        <v>13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33</v>
      </c>
      <c r="U18" s="19" t="s">
        <v>13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33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9">
        <v>11</v>
      </c>
      <c r="B19" s="20" t="s">
        <v>39</v>
      </c>
      <c r="C19" s="20" t="s">
        <v>58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33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33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15</v>
      </c>
      <c r="U19" s="19" t="s">
        <v>13</v>
      </c>
      <c r="V19" s="19" t="s">
        <v>33</v>
      </c>
      <c r="W19" s="19" t="s">
        <v>13</v>
      </c>
      <c r="X19" s="19" t="s">
        <v>13</v>
      </c>
      <c r="Y19" s="19" t="s">
        <v>13</v>
      </c>
      <c r="Z19" s="19" t="s">
        <v>15</v>
      </c>
      <c r="AA19" s="19" t="s">
        <v>15</v>
      </c>
      <c r="AB19" s="19" t="s">
        <v>15</v>
      </c>
      <c r="AC19" s="19" t="s">
        <v>15</v>
      </c>
      <c r="AD19" s="19" t="s">
        <v>15</v>
      </c>
      <c r="AE19" s="19" t="s">
        <v>15</v>
      </c>
      <c r="AF19" s="19" t="s">
        <v>15</v>
      </c>
      <c r="AG19" s="19" t="s">
        <v>15</v>
      </c>
      <c r="AH19" s="19" t="s">
        <v>15</v>
      </c>
      <c r="AI19" s="15">
        <f>COUNTIF(D19:AH19,"p")</f>
        <v>18</v>
      </c>
      <c r="AJ19" s="15">
        <f>COUNTIF(D19:AH19,"wo")</f>
        <v>3</v>
      </c>
      <c r="AK19" s="16">
        <f>COUNTIF(D19:AE19,"CL")</f>
        <v>0</v>
      </c>
      <c r="AL19" s="16">
        <f>COUNTIF(D19:AE19,"PL")</f>
        <v>0</v>
      </c>
      <c r="AM19" s="16">
        <f>SUM(AI19:AL19)</f>
        <v>21</v>
      </c>
    </row>
    <row r="20" spans="1:39" x14ac:dyDescent="0.25">
      <c r="A20" s="1">
        <v>12</v>
      </c>
      <c r="B20" s="20" t="s">
        <v>40</v>
      </c>
      <c r="C20" s="20" t="s">
        <v>59</v>
      </c>
      <c r="D20" s="19" t="s">
        <v>33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13</v>
      </c>
      <c r="K20" s="19" t="s">
        <v>33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13</v>
      </c>
      <c r="R20" s="19" t="s">
        <v>33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13</v>
      </c>
      <c r="Y20" s="19" t="s">
        <v>33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13</v>
      </c>
      <c r="AF20" s="19" t="s">
        <v>33</v>
      </c>
      <c r="AG20" s="19" t="s">
        <v>13</v>
      </c>
      <c r="AH20" s="19" t="s">
        <v>13</v>
      </c>
      <c r="AI20" s="15">
        <f>COUNTIF(D20:AH20,"p")</f>
        <v>26</v>
      </c>
      <c r="AJ20" s="15">
        <f>COUNTIF(D20:AH20,"wo")</f>
        <v>5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34</v>
      </c>
      <c r="C21" s="20" t="s">
        <v>35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33</v>
      </c>
      <c r="J21" s="19" t="s">
        <v>13</v>
      </c>
      <c r="K21" s="19" t="s">
        <v>15</v>
      </c>
      <c r="L21" s="19" t="s">
        <v>13</v>
      </c>
      <c r="M21" s="19" t="s">
        <v>15</v>
      </c>
      <c r="N21" s="19" t="s">
        <v>15</v>
      </c>
      <c r="O21" s="19" t="s">
        <v>15</v>
      </c>
      <c r="P21" s="19" t="s">
        <v>15</v>
      </c>
      <c r="Q21" s="19" t="s">
        <v>15</v>
      </c>
      <c r="R21" s="19" t="s">
        <v>15</v>
      </c>
      <c r="S21" s="19" t="s">
        <v>15</v>
      </c>
      <c r="T21" s="19" t="s">
        <v>15</v>
      </c>
      <c r="U21" s="19" t="s">
        <v>15</v>
      </c>
      <c r="V21" s="19" t="s">
        <v>15</v>
      </c>
      <c r="W21" s="19" t="s">
        <v>15</v>
      </c>
      <c r="X21" s="19" t="s">
        <v>15</v>
      </c>
      <c r="Y21" s="19" t="s">
        <v>15</v>
      </c>
      <c r="Z21" s="19" t="s">
        <v>15</v>
      </c>
      <c r="AA21" s="19" t="s">
        <v>15</v>
      </c>
      <c r="AB21" s="19" t="s">
        <v>15</v>
      </c>
      <c r="AC21" s="19" t="s">
        <v>15</v>
      </c>
      <c r="AD21" s="19" t="s">
        <v>15</v>
      </c>
      <c r="AE21" s="19" t="s">
        <v>15</v>
      </c>
      <c r="AF21" s="19" t="s">
        <v>15</v>
      </c>
      <c r="AG21" s="19" t="s">
        <v>15</v>
      </c>
      <c r="AH21" s="19" t="s">
        <v>15</v>
      </c>
      <c r="AI21" s="15">
        <f>COUNTIF(D21:AH21,"p")</f>
        <v>7</v>
      </c>
      <c r="AJ21" s="15">
        <f>COUNTIF(D21:AH21,"wo")</f>
        <v>1</v>
      </c>
      <c r="AK21" s="16">
        <f>COUNTIF(D21:AE21,"CL")</f>
        <v>0</v>
      </c>
      <c r="AL21" s="16">
        <f>COUNTIF(D21:AE21,"PL")</f>
        <v>0</v>
      </c>
      <c r="AM21" s="16">
        <f>SUM(AI21:AL21)</f>
        <v>8</v>
      </c>
    </row>
    <row r="22" spans="1:39" x14ac:dyDescent="0.25">
      <c r="A22" s="19">
        <v>14</v>
      </c>
      <c r="B22" s="20" t="s">
        <v>41</v>
      </c>
      <c r="C22" s="20" t="s">
        <v>60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33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15</v>
      </c>
      <c r="O22" s="19" t="s">
        <v>13</v>
      </c>
      <c r="P22" s="19" t="s">
        <v>33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33</v>
      </c>
      <c r="X22" s="19" t="s">
        <v>13</v>
      </c>
      <c r="Y22" s="19" t="s">
        <v>13</v>
      </c>
      <c r="Z22" s="19" t="s">
        <v>15</v>
      </c>
      <c r="AA22" s="19" t="s">
        <v>15</v>
      </c>
      <c r="AB22" s="19" t="s">
        <v>15</v>
      </c>
      <c r="AC22" s="19" t="s">
        <v>15</v>
      </c>
      <c r="AD22" s="19" t="s">
        <v>15</v>
      </c>
      <c r="AE22" s="19" t="s">
        <v>15</v>
      </c>
      <c r="AF22" s="19" t="s">
        <v>15</v>
      </c>
      <c r="AG22" s="19" t="s">
        <v>15</v>
      </c>
      <c r="AH22" s="19" t="s">
        <v>15</v>
      </c>
      <c r="AI22" s="15">
        <f>COUNTIF(D22:AH22,"p")</f>
        <v>18</v>
      </c>
      <c r="AJ22" s="15">
        <f>COUNTIF(D22:AH22,"wo")</f>
        <v>3</v>
      </c>
      <c r="AK22" s="16">
        <f>COUNTIF(D22:AE22,"CL")</f>
        <v>0</v>
      </c>
      <c r="AL22" s="16">
        <f>COUNTIF(D22:AE22,"PL")</f>
        <v>0</v>
      </c>
      <c r="AM22" s="16">
        <f>SUM(AI22:AL22)</f>
        <v>21</v>
      </c>
    </row>
    <row r="23" spans="1:39" x14ac:dyDescent="0.25">
      <c r="A23" s="1">
        <v>15</v>
      </c>
      <c r="B23" s="20" t="s">
        <v>75</v>
      </c>
      <c r="C23" s="20" t="s">
        <v>78</v>
      </c>
      <c r="D23" s="19" t="s">
        <v>13</v>
      </c>
      <c r="E23" s="19" t="s">
        <v>33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33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33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33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33</v>
      </c>
      <c r="AH23" s="19" t="s">
        <v>13</v>
      </c>
      <c r="AI23" s="15">
        <f>COUNTIF(D23:AH23,"p")</f>
        <v>26</v>
      </c>
      <c r="AJ23" s="15">
        <f>COUNTIF(D23:AH23,"wo")</f>
        <v>5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9">
        <v>16</v>
      </c>
      <c r="B24" s="20" t="s">
        <v>42</v>
      </c>
      <c r="C24" s="20" t="s">
        <v>61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33</v>
      </c>
      <c r="J24" s="19" t="s">
        <v>13</v>
      </c>
      <c r="K24" s="19" t="s">
        <v>13</v>
      </c>
      <c r="L24" s="19" t="s">
        <v>15</v>
      </c>
      <c r="M24" s="19" t="s">
        <v>13</v>
      </c>
      <c r="N24" s="19" t="s">
        <v>13</v>
      </c>
      <c r="O24" s="19" t="s">
        <v>13</v>
      </c>
      <c r="P24" s="19" t="s">
        <v>33</v>
      </c>
      <c r="Q24" s="19" t="s">
        <v>13</v>
      </c>
      <c r="R24" s="19" t="s">
        <v>13</v>
      </c>
      <c r="S24" s="19" t="s">
        <v>13</v>
      </c>
      <c r="T24" s="19" t="s">
        <v>15</v>
      </c>
      <c r="U24" s="19" t="s">
        <v>13</v>
      </c>
      <c r="V24" s="19" t="s">
        <v>13</v>
      </c>
      <c r="W24" s="19" t="s">
        <v>33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33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25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29</v>
      </c>
    </row>
    <row r="25" spans="1:39" x14ac:dyDescent="0.25">
      <c r="A25" s="19">
        <v>17</v>
      </c>
      <c r="B25" s="20" t="s">
        <v>88</v>
      </c>
      <c r="C25" s="20" t="s">
        <v>91</v>
      </c>
      <c r="D25" s="19" t="s">
        <v>13</v>
      </c>
      <c r="E25" s="19" t="s">
        <v>33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33</v>
      </c>
      <c r="M25" s="19" t="s">
        <v>13</v>
      </c>
      <c r="N25" s="19" t="s">
        <v>15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33</v>
      </c>
      <c r="T25" s="19" t="s">
        <v>13</v>
      </c>
      <c r="U25" s="19" t="s">
        <v>15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33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33</v>
      </c>
      <c r="AH25" s="19" t="s">
        <v>13</v>
      </c>
      <c r="AI25" s="15">
        <f>COUNTIF(D25:AH25,"p")</f>
        <v>24</v>
      </c>
      <c r="AJ25" s="15">
        <f>COUNTIF(D25:AH25,"wo")</f>
        <v>5</v>
      </c>
      <c r="AK25" s="16">
        <f>COUNTIF(D25:AE25,"CL")</f>
        <v>0</v>
      </c>
      <c r="AL25" s="16">
        <f>COUNTIF(D25:AE25,"PL")</f>
        <v>0</v>
      </c>
      <c r="AM25" s="16">
        <f>SUM(AI25:AL25)</f>
        <v>29</v>
      </c>
    </row>
    <row r="26" spans="1:39" x14ac:dyDescent="0.25">
      <c r="A26" s="1">
        <v>18</v>
      </c>
      <c r="B26" s="20" t="s">
        <v>43</v>
      </c>
      <c r="C26" s="20" t="s">
        <v>62</v>
      </c>
      <c r="D26" s="19" t="s">
        <v>13</v>
      </c>
      <c r="E26" s="19" t="s">
        <v>13</v>
      </c>
      <c r="F26" s="19" t="s">
        <v>13</v>
      </c>
      <c r="G26" s="19" t="s">
        <v>33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33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33</v>
      </c>
      <c r="V26" s="19" t="s">
        <v>13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33</v>
      </c>
      <c r="AC26" s="19" t="s">
        <v>13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9">
        <v>19</v>
      </c>
      <c r="B27" s="20" t="s">
        <v>44</v>
      </c>
      <c r="C27" s="20" t="s">
        <v>63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33</v>
      </c>
      <c r="Q27" s="19" t="s">
        <v>13</v>
      </c>
      <c r="R27" s="19" t="s">
        <v>13</v>
      </c>
      <c r="S27" s="19" t="s">
        <v>15</v>
      </c>
      <c r="T27" s="19" t="s">
        <v>13</v>
      </c>
      <c r="U27" s="19" t="s">
        <v>15</v>
      </c>
      <c r="V27" s="19" t="s">
        <v>13</v>
      </c>
      <c r="W27" s="19" t="s">
        <v>33</v>
      </c>
      <c r="X27" s="19" t="s">
        <v>13</v>
      </c>
      <c r="Y27" s="19" t="s">
        <v>15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33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19</v>
      </c>
      <c r="AJ27" s="15">
        <f>COUNTIF(D27:AH27,"wo")</f>
        <v>3</v>
      </c>
      <c r="AK27" s="16">
        <f>COUNTIF(D27:AE27,"CL")</f>
        <v>0</v>
      </c>
      <c r="AL27" s="16">
        <f>COUNTIF(D27:AE27,"PL")</f>
        <v>0</v>
      </c>
      <c r="AM27" s="16">
        <f>SUM(AI27:AL27)</f>
        <v>22</v>
      </c>
    </row>
    <row r="28" spans="1:39" x14ac:dyDescent="0.25">
      <c r="A28" s="19">
        <v>20</v>
      </c>
      <c r="B28" s="20" t="s">
        <v>45</v>
      </c>
      <c r="C28" s="20" t="s">
        <v>64</v>
      </c>
      <c r="D28" s="19" t="s">
        <v>13</v>
      </c>
      <c r="E28" s="19" t="s">
        <v>33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33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33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33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33</v>
      </c>
      <c r="AH28" s="19" t="s">
        <v>13</v>
      </c>
      <c r="AI28" s="15">
        <f>COUNTIF(D28:AH28,"p")</f>
        <v>26</v>
      </c>
      <c r="AJ28" s="15">
        <f>COUNTIF(D28:AH28,"wo")</f>
        <v>5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20" t="s">
        <v>46</v>
      </c>
      <c r="C29" s="20" t="s">
        <v>65</v>
      </c>
      <c r="D29" s="19" t="s">
        <v>15</v>
      </c>
      <c r="E29" s="19" t="s">
        <v>15</v>
      </c>
      <c r="F29" s="19" t="s">
        <v>15</v>
      </c>
      <c r="G29" s="19" t="s">
        <v>13</v>
      </c>
      <c r="H29" s="19" t="s">
        <v>13</v>
      </c>
      <c r="I29" s="19" t="s">
        <v>15</v>
      </c>
      <c r="J29" s="19" t="s">
        <v>13</v>
      </c>
      <c r="K29" s="19" t="s">
        <v>15</v>
      </c>
      <c r="L29" s="19" t="s">
        <v>15</v>
      </c>
      <c r="M29" s="19" t="s">
        <v>33</v>
      </c>
      <c r="N29" s="19" t="s">
        <v>13</v>
      </c>
      <c r="O29" s="19" t="s">
        <v>13</v>
      </c>
      <c r="P29" s="19" t="s">
        <v>13</v>
      </c>
      <c r="Q29" s="19" t="s">
        <v>15</v>
      </c>
      <c r="R29" s="19" t="s">
        <v>13</v>
      </c>
      <c r="S29" s="19" t="s">
        <v>13</v>
      </c>
      <c r="T29" s="19" t="s">
        <v>33</v>
      </c>
      <c r="U29" s="19" t="s">
        <v>13</v>
      </c>
      <c r="V29" s="19" t="s">
        <v>15</v>
      </c>
      <c r="W29" s="19" t="s">
        <v>13</v>
      </c>
      <c r="X29" s="19" t="s">
        <v>13</v>
      </c>
      <c r="Y29" s="19" t="s">
        <v>15</v>
      </c>
      <c r="Z29" s="19" t="s">
        <v>13</v>
      </c>
      <c r="AA29" s="19" t="s">
        <v>33</v>
      </c>
      <c r="AB29" s="19" t="s">
        <v>13</v>
      </c>
      <c r="AC29" s="19" t="s">
        <v>13</v>
      </c>
      <c r="AD29" s="19" t="s">
        <v>15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18</v>
      </c>
      <c r="AJ29" s="15">
        <f>COUNTIF(D29:AH29,"wo")</f>
        <v>3</v>
      </c>
      <c r="AK29" s="16">
        <f>COUNTIF(D29:AE29,"CL")</f>
        <v>0</v>
      </c>
      <c r="AL29" s="16">
        <f>COUNTIF(D29:AE29,"PL")</f>
        <v>0</v>
      </c>
      <c r="AM29" s="16">
        <f>SUM(AI29:AL29)</f>
        <v>21</v>
      </c>
    </row>
    <row r="30" spans="1:39" x14ac:dyDescent="0.25">
      <c r="A30" s="19">
        <v>22</v>
      </c>
      <c r="B30" s="20" t="s">
        <v>47</v>
      </c>
      <c r="C30" s="20" t="s">
        <v>66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33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33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33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33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9">
        <v>23</v>
      </c>
      <c r="B31" s="20" t="s">
        <v>48</v>
      </c>
      <c r="C31" s="20" t="s">
        <v>67</v>
      </c>
      <c r="D31" s="19" t="s">
        <v>33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13</v>
      </c>
      <c r="K31" s="19" t="s">
        <v>33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  <c r="R31" s="19" t="s">
        <v>33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13</v>
      </c>
      <c r="Y31" s="19" t="s">
        <v>33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15</v>
      </c>
      <c r="AE31" s="19" t="s">
        <v>13</v>
      </c>
      <c r="AF31" s="19" t="s">
        <v>33</v>
      </c>
      <c r="AG31" s="19" t="s">
        <v>13</v>
      </c>
      <c r="AH31" s="19" t="s">
        <v>13</v>
      </c>
      <c r="AI31" s="15">
        <f>COUNTIF(D31:AH31,"p")</f>
        <v>25</v>
      </c>
      <c r="AJ31" s="15">
        <f>COUNTIF(D31:AH31,"wo")</f>
        <v>5</v>
      </c>
      <c r="AK31" s="16">
        <f>COUNTIF(D31:AE31,"CL")</f>
        <v>0</v>
      </c>
      <c r="AL31" s="16">
        <f>COUNTIF(D31:AE31,"PL")</f>
        <v>0</v>
      </c>
      <c r="AM31" s="16">
        <f>SUM(AI31:AL31)</f>
        <v>30</v>
      </c>
    </row>
    <row r="32" spans="1:39" x14ac:dyDescent="0.25">
      <c r="A32" s="1">
        <v>24</v>
      </c>
      <c r="B32" s="20" t="s">
        <v>49</v>
      </c>
      <c r="C32" s="20" t="s">
        <v>68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33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33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33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33</v>
      </c>
      <c r="AD32" s="19" t="s">
        <v>13</v>
      </c>
      <c r="AE32" s="19" t="s">
        <v>15</v>
      </c>
      <c r="AF32" s="19" t="s">
        <v>13</v>
      </c>
      <c r="AG32" s="19" t="s">
        <v>13</v>
      </c>
      <c r="AH32" s="19" t="s">
        <v>13</v>
      </c>
      <c r="AI32" s="15">
        <f>COUNTIF(D32:AH32,"p")</f>
        <v>26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30</v>
      </c>
    </row>
    <row r="33" spans="1:39" x14ac:dyDescent="0.25">
      <c r="A33" s="19">
        <v>25</v>
      </c>
      <c r="B33" s="20" t="s">
        <v>50</v>
      </c>
      <c r="C33" s="20" t="s">
        <v>69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13</v>
      </c>
      <c r="L33" s="19" t="s">
        <v>13</v>
      </c>
      <c r="M33" s="19" t="s">
        <v>13</v>
      </c>
      <c r="N33" s="19" t="s">
        <v>33</v>
      </c>
      <c r="O33" s="19" t="s">
        <v>13</v>
      </c>
      <c r="P33" s="19" t="s">
        <v>13</v>
      </c>
      <c r="Q33" s="19" t="s">
        <v>15</v>
      </c>
      <c r="R33" s="19" t="s">
        <v>13</v>
      </c>
      <c r="S33" s="19" t="s">
        <v>15</v>
      </c>
      <c r="T33" s="19" t="s">
        <v>13</v>
      </c>
      <c r="U33" s="19" t="s">
        <v>33</v>
      </c>
      <c r="V33" s="19" t="s">
        <v>13</v>
      </c>
      <c r="W33" s="19" t="s">
        <v>13</v>
      </c>
      <c r="X33" s="19" t="s">
        <v>15</v>
      </c>
      <c r="Y33" s="19" t="s">
        <v>13</v>
      </c>
      <c r="Z33" s="19" t="s">
        <v>13</v>
      </c>
      <c r="AA33" s="19" t="s">
        <v>13</v>
      </c>
      <c r="AB33" s="19" t="s">
        <v>33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18</v>
      </c>
      <c r="AJ33" s="15">
        <f>COUNTIF(D33:AH33,"wo")</f>
        <v>3</v>
      </c>
      <c r="AK33" s="16">
        <f>COUNTIF(D33:AE33,"CL")</f>
        <v>0</v>
      </c>
      <c r="AL33" s="16">
        <f>COUNTIF(D33:AE33,"PL")</f>
        <v>0</v>
      </c>
      <c r="AM33" s="16">
        <f>SUM(AI33:AL33)</f>
        <v>21</v>
      </c>
    </row>
    <row r="34" spans="1:39" x14ac:dyDescent="0.25">
      <c r="A34" s="19">
        <v>26</v>
      </c>
      <c r="B34" s="20" t="s">
        <v>51</v>
      </c>
      <c r="C34" s="20" t="s">
        <v>70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33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33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33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33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s="20" t="s">
        <v>52</v>
      </c>
      <c r="C35" s="20" t="s">
        <v>71</v>
      </c>
      <c r="D35" s="19" t="s">
        <v>13</v>
      </c>
      <c r="E35" s="19" t="s">
        <v>13</v>
      </c>
      <c r="F35" s="19" t="s">
        <v>33</v>
      </c>
      <c r="G35" s="19" t="s">
        <v>13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33</v>
      </c>
      <c r="N35" s="19" t="s">
        <v>13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33</v>
      </c>
      <c r="U35" s="19" t="s">
        <v>13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33</v>
      </c>
      <c r="AB35" s="19" t="s">
        <v>13</v>
      </c>
      <c r="AC35" s="19" t="s">
        <v>13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9">
        <v>28</v>
      </c>
      <c r="B36" s="20" t="s">
        <v>53</v>
      </c>
      <c r="C36" s="20" t="s">
        <v>72</v>
      </c>
      <c r="D36" s="19" t="s">
        <v>13</v>
      </c>
      <c r="E36" s="19" t="s">
        <v>13</v>
      </c>
      <c r="F36" s="19" t="s">
        <v>13</v>
      </c>
      <c r="G36" s="19" t="s">
        <v>33</v>
      </c>
      <c r="H36" s="19" t="s">
        <v>13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33</v>
      </c>
      <c r="O36" s="19" t="s">
        <v>13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33</v>
      </c>
      <c r="V36" s="19" t="s">
        <v>13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33</v>
      </c>
      <c r="AC36" s="19" t="s">
        <v>13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9">
        <v>29</v>
      </c>
      <c r="B37" s="20" t="s">
        <v>89</v>
      </c>
      <c r="C37" s="20" t="s">
        <v>92</v>
      </c>
      <c r="D37" s="19" t="s">
        <v>13</v>
      </c>
      <c r="E37" s="19" t="s">
        <v>13</v>
      </c>
      <c r="F37" s="19" t="s">
        <v>33</v>
      </c>
      <c r="G37" s="19" t="s">
        <v>13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33</v>
      </c>
      <c r="N37" s="19" t="s">
        <v>13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33</v>
      </c>
      <c r="U37" s="19" t="s">
        <v>13</v>
      </c>
      <c r="V37" s="19" t="s">
        <v>13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15</v>
      </c>
      <c r="AB37" s="19" t="s">
        <v>15</v>
      </c>
      <c r="AC37" s="19" t="s">
        <v>15</v>
      </c>
      <c r="AD37" s="19" t="s">
        <v>15</v>
      </c>
      <c r="AE37" s="19" t="s">
        <v>15</v>
      </c>
      <c r="AF37" s="19" t="s">
        <v>15</v>
      </c>
      <c r="AG37" s="19" t="s">
        <v>15</v>
      </c>
      <c r="AH37" s="19" t="s">
        <v>15</v>
      </c>
      <c r="AI37" s="15">
        <f>COUNTIF(D37:AH37,"p")</f>
        <v>20</v>
      </c>
      <c r="AJ37" s="15">
        <f>COUNTIF(D37:AH37,"wo")</f>
        <v>3</v>
      </c>
      <c r="AK37" s="16">
        <f>COUNTIF(D37:AE37,"CL")</f>
        <v>0</v>
      </c>
      <c r="AL37" s="16">
        <f>COUNTIF(D37:AE37,"PL")</f>
        <v>0</v>
      </c>
      <c r="AM37" s="16">
        <f>SUM(AI37:AL37)</f>
        <v>23</v>
      </c>
    </row>
    <row r="38" spans="1:39" x14ac:dyDescent="0.25">
      <c r="A38" s="1">
        <v>30</v>
      </c>
      <c r="B38" s="20" t="s">
        <v>54</v>
      </c>
      <c r="C38" s="20" t="s">
        <v>73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33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33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33</v>
      </c>
      <c r="W38" s="19" t="s">
        <v>13</v>
      </c>
      <c r="X38" s="19" t="s">
        <v>13</v>
      </c>
      <c r="Y38" s="19" t="s">
        <v>15</v>
      </c>
      <c r="Z38" s="19" t="s">
        <v>15</v>
      </c>
      <c r="AA38" s="19" t="s">
        <v>15</v>
      </c>
      <c r="AB38" s="19" t="s">
        <v>15</v>
      </c>
      <c r="AC38" s="19" t="s">
        <v>15</v>
      </c>
      <c r="AD38" s="19" t="s">
        <v>15</v>
      </c>
      <c r="AE38" s="19" t="s">
        <v>15</v>
      </c>
      <c r="AF38" s="19" t="s">
        <v>15</v>
      </c>
      <c r="AG38" s="19" t="s">
        <v>15</v>
      </c>
      <c r="AH38" s="19" t="s">
        <v>15</v>
      </c>
      <c r="AI38" s="15">
        <f>COUNTIF(D38:AH38,"p")</f>
        <v>18</v>
      </c>
      <c r="AJ38" s="15">
        <f>COUNTIF(D38:AH38,"wo")</f>
        <v>3</v>
      </c>
      <c r="AK38" s="16">
        <f>COUNTIF(D38:AE38,"CL")</f>
        <v>0</v>
      </c>
      <c r="AL38" s="16">
        <f>COUNTIF(D38:AE38,"PL")</f>
        <v>0</v>
      </c>
      <c r="AM38" s="16">
        <f>SUM(AI38:AL38)</f>
        <v>21</v>
      </c>
    </row>
    <row r="39" spans="1:39" x14ac:dyDescent="0.25">
      <c r="A39" s="19">
        <v>31</v>
      </c>
      <c r="B39" s="20" t="s">
        <v>80</v>
      </c>
      <c r="C39" s="20" t="s">
        <v>81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33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33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33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33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 x14ac:dyDescent="0.25">
      <c r="A40" s="19">
        <v>32</v>
      </c>
      <c r="B40" s="20" t="s">
        <v>76</v>
      </c>
      <c r="C40" s="20" t="s">
        <v>79</v>
      </c>
      <c r="D40" s="19" t="s">
        <v>13</v>
      </c>
      <c r="E40" s="19" t="s">
        <v>13</v>
      </c>
      <c r="F40" s="19" t="s">
        <v>13</v>
      </c>
      <c r="G40" s="19" t="s">
        <v>33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33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33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33</v>
      </c>
      <c r="AC40" s="19" t="s">
        <v>15</v>
      </c>
      <c r="AD40" s="19" t="s">
        <v>13</v>
      </c>
      <c r="AE40" s="19" t="s">
        <v>13</v>
      </c>
      <c r="AF40" s="19" t="s">
        <v>13</v>
      </c>
      <c r="AG40" s="19" t="s">
        <v>15</v>
      </c>
      <c r="AH40" s="19" t="s">
        <v>13</v>
      </c>
      <c r="AI40" s="15">
        <f>COUNTIF(D40:AH40,"p")</f>
        <v>25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29</v>
      </c>
    </row>
    <row r="41" spans="1:39" x14ac:dyDescent="0.25">
      <c r="A41" s="1">
        <v>33</v>
      </c>
      <c r="B41" s="20" t="s">
        <v>82</v>
      </c>
      <c r="C41" s="20" t="s">
        <v>83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33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33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33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33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 x14ac:dyDescent="0.25">
      <c r="A42" s="19">
        <v>34</v>
      </c>
      <c r="B42" s="20" t="s">
        <v>84</v>
      </c>
      <c r="C42" s="20" t="s">
        <v>85</v>
      </c>
      <c r="D42" s="19" t="s">
        <v>13</v>
      </c>
      <c r="E42" s="19" t="s">
        <v>13</v>
      </c>
      <c r="F42" s="19" t="s">
        <v>33</v>
      </c>
      <c r="G42" s="19" t="s">
        <v>13</v>
      </c>
      <c r="H42" s="19" t="s">
        <v>13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33</v>
      </c>
      <c r="N42" s="19" t="s">
        <v>13</v>
      </c>
      <c r="O42" s="19" t="s">
        <v>13</v>
      </c>
      <c r="P42" s="19" t="s">
        <v>13</v>
      </c>
      <c r="Q42" s="19" t="s">
        <v>13</v>
      </c>
      <c r="R42" s="19" t="s">
        <v>13</v>
      </c>
      <c r="S42" s="19" t="s">
        <v>13</v>
      </c>
      <c r="T42" s="19" t="s">
        <v>33</v>
      </c>
      <c r="U42" s="19" t="s">
        <v>13</v>
      </c>
      <c r="V42" s="19" t="s">
        <v>13</v>
      </c>
      <c r="W42" s="19" t="s">
        <v>13</v>
      </c>
      <c r="X42" s="19" t="s">
        <v>13</v>
      </c>
      <c r="Y42" s="19" t="s">
        <v>13</v>
      </c>
      <c r="Z42" s="19" t="s">
        <v>13</v>
      </c>
      <c r="AA42" s="19" t="s">
        <v>33</v>
      </c>
      <c r="AB42" s="19" t="s">
        <v>13</v>
      </c>
      <c r="AC42" s="19" t="s">
        <v>13</v>
      </c>
      <c r="AD42" s="19" t="s">
        <v>13</v>
      </c>
      <c r="AE42" s="19" t="s">
        <v>13</v>
      </c>
      <c r="AF42" s="19" t="s">
        <v>13</v>
      </c>
      <c r="AG42" s="19" t="s">
        <v>13</v>
      </c>
      <c r="AH42" s="19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  <row r="43" spans="1:39" x14ac:dyDescent="0.25">
      <c r="A43" s="1">
        <v>35</v>
      </c>
      <c r="B43" t="s">
        <v>28</v>
      </c>
      <c r="C43" t="s">
        <v>31</v>
      </c>
      <c r="D43" s="19" t="s">
        <v>13</v>
      </c>
      <c r="E43" s="19" t="s">
        <v>13</v>
      </c>
      <c r="F43" s="19" t="s">
        <v>13</v>
      </c>
      <c r="G43" s="19" t="s">
        <v>33</v>
      </c>
      <c r="H43" s="19" t="s">
        <v>13</v>
      </c>
      <c r="I43" s="19" t="s">
        <v>13</v>
      </c>
      <c r="J43" s="19" t="s">
        <v>13</v>
      </c>
      <c r="K43" s="19" t="s">
        <v>13</v>
      </c>
      <c r="L43" s="19" t="s">
        <v>13</v>
      </c>
      <c r="M43" s="19" t="s">
        <v>13</v>
      </c>
      <c r="N43" s="19" t="s">
        <v>33</v>
      </c>
      <c r="O43" s="19" t="s">
        <v>13</v>
      </c>
      <c r="P43" s="19" t="s">
        <v>13</v>
      </c>
      <c r="Q43" s="19" t="s">
        <v>13</v>
      </c>
      <c r="R43" s="19" t="s">
        <v>13</v>
      </c>
      <c r="S43" s="19" t="s">
        <v>13</v>
      </c>
      <c r="T43" s="19" t="s">
        <v>13</v>
      </c>
      <c r="U43" s="19" t="s">
        <v>33</v>
      </c>
      <c r="V43" s="19" t="s">
        <v>13</v>
      </c>
      <c r="W43" s="19" t="s">
        <v>13</v>
      </c>
      <c r="X43" s="19" t="s">
        <v>13</v>
      </c>
      <c r="Y43" s="19" t="s">
        <v>13</v>
      </c>
      <c r="Z43" s="19" t="s">
        <v>13</v>
      </c>
      <c r="AA43" s="19" t="s">
        <v>13</v>
      </c>
      <c r="AB43" s="19" t="s">
        <v>33</v>
      </c>
      <c r="AC43" s="19" t="s">
        <v>13</v>
      </c>
      <c r="AD43" s="19" t="s">
        <v>13</v>
      </c>
      <c r="AE43" s="19" t="s">
        <v>13</v>
      </c>
      <c r="AF43" s="19" t="s">
        <v>13</v>
      </c>
      <c r="AG43" s="19" t="s">
        <v>13</v>
      </c>
      <c r="AH43" s="19" t="s">
        <v>13</v>
      </c>
      <c r="AI43" s="15">
        <f>COUNTIF(D43:AH43,"p")</f>
        <v>27</v>
      </c>
      <c r="AJ43" s="15">
        <f>COUNTIF(D43:AH43,"wo")</f>
        <v>4</v>
      </c>
      <c r="AK43" s="16">
        <f>COUNTIF(D43:AE43,"CL")</f>
        <v>0</v>
      </c>
      <c r="AL43" s="16">
        <f>COUNTIF(D43:AE43,"PL")</f>
        <v>0</v>
      </c>
      <c r="AM43" s="16">
        <f>SUM(AI43:AL43)</f>
        <v>31</v>
      </c>
    </row>
    <row r="44" spans="1:39" x14ac:dyDescent="0.25">
      <c r="A44" s="19">
        <v>36</v>
      </c>
      <c r="B44" t="s">
        <v>25</v>
      </c>
      <c r="C44" t="s">
        <v>26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33</v>
      </c>
      <c r="I44" s="19" t="s">
        <v>13</v>
      </c>
      <c r="J44" s="19" t="s">
        <v>13</v>
      </c>
      <c r="K44" s="19" t="s">
        <v>13</v>
      </c>
      <c r="L44" s="19" t="s">
        <v>13</v>
      </c>
      <c r="M44" s="19" t="s">
        <v>13</v>
      </c>
      <c r="N44" s="19" t="s">
        <v>13</v>
      </c>
      <c r="O44" s="19" t="s">
        <v>33</v>
      </c>
      <c r="P44" s="19" t="s">
        <v>13</v>
      </c>
      <c r="Q44" s="19" t="s">
        <v>13</v>
      </c>
      <c r="R44" s="19" t="s">
        <v>13</v>
      </c>
      <c r="S44" s="19" t="s">
        <v>13</v>
      </c>
      <c r="T44" s="19" t="s">
        <v>13</v>
      </c>
      <c r="U44" s="19" t="s">
        <v>13</v>
      </c>
      <c r="V44" s="19" t="s">
        <v>33</v>
      </c>
      <c r="W44" s="19" t="s">
        <v>13</v>
      </c>
      <c r="X44" s="19" t="s">
        <v>13</v>
      </c>
      <c r="Y44" s="19" t="s">
        <v>13</v>
      </c>
      <c r="Z44" s="19" t="s">
        <v>13</v>
      </c>
      <c r="AA44" s="19" t="s">
        <v>13</v>
      </c>
      <c r="AB44" s="19" t="s">
        <v>13</v>
      </c>
      <c r="AC44" s="19" t="s">
        <v>33</v>
      </c>
      <c r="AD44" s="19" t="s">
        <v>13</v>
      </c>
      <c r="AE44" s="19" t="s">
        <v>13</v>
      </c>
      <c r="AF44" s="19" t="s">
        <v>13</v>
      </c>
      <c r="AG44" s="19" t="s">
        <v>13</v>
      </c>
      <c r="AH44" s="19" t="s">
        <v>13</v>
      </c>
      <c r="AI44" s="15">
        <f>COUNTIF(D44:AH44,"p")</f>
        <v>27</v>
      </c>
      <c r="AJ44" s="15">
        <f>COUNTIF(D44:AH44,"wo")</f>
        <v>4</v>
      </c>
      <c r="AK44" s="16">
        <f>COUNTIF(D44:AE44,"CL")</f>
        <v>0</v>
      </c>
      <c r="AL44" s="16">
        <f>COUNTIF(D44:AE44,"PL")</f>
        <v>0</v>
      </c>
      <c r="AM44" s="16">
        <f>SUM(AI44:AL44)</f>
        <v>31</v>
      </c>
    </row>
    <row r="45" spans="1:39" x14ac:dyDescent="0.25">
      <c r="A45" s="19">
        <v>37</v>
      </c>
      <c r="B45" t="s">
        <v>29</v>
      </c>
      <c r="C45" t="s">
        <v>32</v>
      </c>
      <c r="D45" s="19" t="s">
        <v>13</v>
      </c>
      <c r="E45" s="19" t="s">
        <v>13</v>
      </c>
      <c r="F45" s="19" t="s">
        <v>13</v>
      </c>
      <c r="G45" s="19" t="s">
        <v>13</v>
      </c>
      <c r="H45" s="19" t="s">
        <v>13</v>
      </c>
      <c r="I45" s="19" t="s">
        <v>33</v>
      </c>
      <c r="J45" s="19" t="s">
        <v>13</v>
      </c>
      <c r="K45" s="19" t="s">
        <v>13</v>
      </c>
      <c r="L45" s="19" t="s">
        <v>13</v>
      </c>
      <c r="M45" s="19" t="s">
        <v>13</v>
      </c>
      <c r="N45" s="19" t="s">
        <v>13</v>
      </c>
      <c r="O45" s="19" t="s">
        <v>13</v>
      </c>
      <c r="P45" s="19" t="s">
        <v>33</v>
      </c>
      <c r="Q45" s="19" t="s">
        <v>13</v>
      </c>
      <c r="R45" s="19" t="s">
        <v>13</v>
      </c>
      <c r="S45" s="19" t="s">
        <v>13</v>
      </c>
      <c r="T45" s="19" t="s">
        <v>13</v>
      </c>
      <c r="U45" s="19" t="s">
        <v>13</v>
      </c>
      <c r="V45" s="19" t="s">
        <v>13</v>
      </c>
      <c r="W45" s="19" t="s">
        <v>33</v>
      </c>
      <c r="X45" s="19" t="s">
        <v>13</v>
      </c>
      <c r="Y45" s="19" t="s">
        <v>13</v>
      </c>
      <c r="Z45" s="19" t="s">
        <v>13</v>
      </c>
      <c r="AA45" s="19" t="s">
        <v>13</v>
      </c>
      <c r="AB45" s="19" t="s">
        <v>13</v>
      </c>
      <c r="AC45" s="19" t="s">
        <v>13</v>
      </c>
      <c r="AD45" s="19" t="s">
        <v>33</v>
      </c>
      <c r="AE45" s="19" t="s">
        <v>13</v>
      </c>
      <c r="AF45" s="19" t="s">
        <v>13</v>
      </c>
      <c r="AG45" s="19" t="s">
        <v>13</v>
      </c>
      <c r="AH45" s="19" t="s">
        <v>13</v>
      </c>
      <c r="AI45" s="15">
        <f>COUNTIF(D45:AH45,"p")</f>
        <v>27</v>
      </c>
      <c r="AJ45" s="15">
        <f>COUNTIF(D45:AH45,"wo")</f>
        <v>4</v>
      </c>
      <c r="AK45" s="16">
        <f>COUNTIF(D45:AE45,"CL")</f>
        <v>0</v>
      </c>
      <c r="AL45" s="16">
        <f>COUNTIF(D45:AE45,"PL")</f>
        <v>0</v>
      </c>
      <c r="AM45" s="16">
        <f>SUM(AI45:AL45)</f>
        <v>31</v>
      </c>
    </row>
  </sheetData>
  <sortState ref="A9:AM45">
    <sortCondition ref="A9:A45"/>
  </sortState>
  <dataValidations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2021-03-19T11:41:10Z</dcterms:modified>
</cp:coreProperties>
</file>