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Roll'!$A$1:$AM$33</definedName>
  </definedNames>
  <calcPr fullCalcOnLoad="1"/>
</workbook>
</file>

<file path=xl/sharedStrings.xml><?xml version="1.0" encoding="utf-8"?>
<sst xmlns="http://schemas.openxmlformats.org/spreadsheetml/2006/main" count="810" uniqueCount="69">
  <si>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</si>
  <si>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</si>
  <si>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</si>
  <si>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</si>
  <si>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</si>
  <si>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</si>
  <si>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</si>
  <si>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</si>
  <si>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</si>
  <si>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</si>
  <si>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</si>
  <si>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</si>
  <si>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</si>
  <si>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</si>
  <si>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</si>
  <si>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</si>
  <si>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</si>
  <si>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</si>
  <si>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</si>
  <si>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G091740</t>
  </si>
  <si>
    <t>AWNISH KUMAR SINGH</t>
  </si>
  <si>
    <t>G196550</t>
  </si>
  <si>
    <t>SUNIL KUMAR TIWARI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</si>
  <si>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</si>
  <si>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</si>
  <si>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</si>
  <si>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</si>
  <si>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</si>
  <si>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</si>
  <si>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G094307</t>
  </si>
  <si>
    <t>G107914</t>
  </si>
  <si>
    <t>G192964</t>
  </si>
  <si>
    <t>G228436</t>
  </si>
  <si>
    <t>G232213</t>
  </si>
  <si>
    <t>RANJAN KUMAR SAH</t>
  </si>
  <si>
    <t>OM PRAKASH SINGH</t>
  </si>
  <si>
    <t>LAXMI  DEVI</t>
  </si>
  <si>
    <t>DHANANJAY  KUMAR</t>
  </si>
  <si>
    <t>ASHISH  NATH</t>
  </si>
  <si>
    <t>G165848</t>
  </si>
  <si>
    <t>G234542</t>
  </si>
  <si>
    <t>G234550</t>
  </si>
  <si>
    <t>KISHAN KUMAR SINGH</t>
  </si>
  <si>
    <t xml:space="preserve">ANIL  </t>
  </si>
  <si>
    <t>BIJAY  KUMAR</t>
  </si>
  <si>
    <t>G228866</t>
  </si>
  <si>
    <t xml:space="preserve">NIZAMUDDIN  </t>
  </si>
  <si>
    <t>G095848</t>
  </si>
  <si>
    <t>RAJ  SINGH</t>
  </si>
  <si>
    <t>G121693</t>
  </si>
  <si>
    <t>G150910</t>
  </si>
  <si>
    <t>G167082</t>
  </si>
  <si>
    <t>KAMAL  KANTI</t>
  </si>
  <si>
    <t xml:space="preserve">KUSHPAL  </t>
  </si>
  <si>
    <t>AVINASH  SINGH</t>
  </si>
  <si>
    <t>G062667</t>
  </si>
  <si>
    <t>G087049</t>
  </si>
  <si>
    <t>G173380</t>
  </si>
  <si>
    <t>VINOD KUMAR PANDEY</t>
  </si>
  <si>
    <t>HARENDRA KUMAR SINGH</t>
  </si>
  <si>
    <t>PRADEEP KUMAR RANA</t>
  </si>
  <si>
    <t>G244127</t>
  </si>
  <si>
    <t>HARIOM  DIXIT</t>
  </si>
  <si>
    <t>Building No.1, Malhan One, Sunlight Colony, Ashram, Near Jeevan Hospital, New Delhi-110014</t>
  </si>
  <si>
    <t>For the Month:-January 2021</t>
  </si>
  <si>
    <t>G122472</t>
  </si>
  <si>
    <t>G211454</t>
  </si>
  <si>
    <t>DILEEP PRASAD SINGH</t>
  </si>
  <si>
    <t xml:space="preserve">SHAILY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</si>
</sst>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18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16</v>
      </c>
      <c r="AB3" s="9"/>
      <c r="AC3" s="9"/>
      <c r="AD3" s="9" t="s">
        <v>17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63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64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55</v>
      </c>
      <c r="C10" s="10" t="s">
        <v>58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12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12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12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12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0" t="s">
        <v>56</v>
      </c>
      <c r="C11" s="10" t="s">
        <v>59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12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12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12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12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31</v>
      </c>
    </row>
    <row r="12" spans="1:39" ht="15">
      <c r="A12" s="12">
        <v>3</v>
      </c>
      <c r="B12" s="10" t="s">
        <v>19</v>
      </c>
      <c r="C12" s="10" t="s">
        <v>20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12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12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12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12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0" t="s">
        <v>29</v>
      </c>
      <c r="C13" s="10" t="s">
        <v>34</v>
      </c>
      <c r="D13" s="12" t="s">
        <v>4</v>
      </c>
      <c r="E13" s="12" t="s">
        <v>4</v>
      </c>
      <c r="F13" s="12" t="s">
        <v>4</v>
      </c>
      <c r="G13" s="12" t="s">
        <v>12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12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12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12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0" t="s">
        <v>47</v>
      </c>
      <c r="C14" s="10" t="s">
        <v>48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12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12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12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12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0" t="s">
        <v>30</v>
      </c>
      <c r="C15" s="10" t="s">
        <v>35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12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12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12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12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0" t="s">
        <v>49</v>
      </c>
      <c r="C16" s="10" t="s">
        <v>52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12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12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12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12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0" t="s">
        <v>65</v>
      </c>
      <c r="C17" s="10" t="s">
        <v>67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12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12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15</v>
      </c>
      <c r="X17" s="12" t="s">
        <v>15</v>
      </c>
      <c r="Y17" s="12" t="s">
        <v>15</v>
      </c>
      <c r="Z17" s="12" t="s">
        <v>15</v>
      </c>
      <c r="AA17" s="12" t="s">
        <v>15</v>
      </c>
      <c r="AB17" s="12" t="s">
        <v>15</v>
      </c>
      <c r="AC17" s="12" t="s">
        <v>15</v>
      </c>
      <c r="AD17" s="12" t="s">
        <v>15</v>
      </c>
      <c r="AE17" s="12" t="s">
        <v>15</v>
      </c>
      <c r="AF17" s="12" t="s">
        <v>15</v>
      </c>
      <c r="AG17" s="12" t="s">
        <v>15</v>
      </c>
      <c r="AH17" s="12" t="s">
        <v>15</v>
      </c>
      <c r="AI17" s="2">
        <f>COUNTIF(D17:AH17,"P")</f>
        <v>17</v>
      </c>
      <c r="AJ17" s="2">
        <f>COUNTIF(D17:AH17,"wo")</f>
        <v>2</v>
      </c>
      <c r="AK17" s="2">
        <f>COUNTIF(D17:AE17,"CL")</f>
        <v>0</v>
      </c>
      <c r="AL17" s="2">
        <f>COUNTIF(D17:AE17,"PL")</f>
        <v>0</v>
      </c>
      <c r="AM17" s="2">
        <f>+AI17+AJ17+AK17+AL17</f>
        <v>19</v>
      </c>
    </row>
    <row r="18" spans="1:39" ht="15">
      <c r="A18" s="12">
        <v>9</v>
      </c>
      <c r="B18" s="10" t="s">
        <v>13</v>
      </c>
      <c r="C18" s="10" t="s">
        <v>14</v>
      </c>
      <c r="D18" s="12" t="s">
        <v>4</v>
      </c>
      <c r="E18" s="12" t="s">
        <v>4</v>
      </c>
      <c r="F18" s="12" t="s">
        <v>4</v>
      </c>
      <c r="G18" s="12" t="s">
        <v>12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12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12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12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0" t="s">
        <v>50</v>
      </c>
      <c r="C19" s="10" t="s">
        <v>53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12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12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12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12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0" t="s">
        <v>39</v>
      </c>
      <c r="C20" s="10" t="s">
        <v>42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12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12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12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12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0" t="s">
        <v>51</v>
      </c>
      <c r="C21" s="10" t="s">
        <v>54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12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12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12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12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31</v>
      </c>
    </row>
    <row r="22" spans="1:39" ht="15">
      <c r="A22" s="12">
        <v>13</v>
      </c>
      <c r="B22" s="10" t="s">
        <v>57</v>
      </c>
      <c r="C22" s="10" t="s">
        <v>60</v>
      </c>
      <c r="D22" s="12" t="s">
        <v>4</v>
      </c>
      <c r="E22" s="12" t="s">
        <v>4</v>
      </c>
      <c r="F22" s="12" t="s">
        <v>4</v>
      </c>
      <c r="G22" s="12" t="s">
        <v>12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12</v>
      </c>
      <c r="O22" s="12" t="s">
        <v>4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12</v>
      </c>
      <c r="V22" s="12" t="s">
        <v>4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12</v>
      </c>
      <c r="AC22" s="12" t="s">
        <v>4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0" t="s">
        <v>31</v>
      </c>
      <c r="C23" s="10" t="s">
        <v>36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12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12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12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12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0" t="s">
        <v>21</v>
      </c>
      <c r="C24" s="10" t="s">
        <v>22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12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12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12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12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0" t="s">
        <v>66</v>
      </c>
      <c r="C25" s="10" t="s">
        <v>68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12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12</v>
      </c>
      <c r="P25" s="12" t="s">
        <v>4</v>
      </c>
      <c r="Q25" s="12" t="s">
        <v>4</v>
      </c>
      <c r="R25" s="12" t="s">
        <v>4</v>
      </c>
      <c r="S25" s="12" t="s">
        <v>15</v>
      </c>
      <c r="T25" s="12" t="s">
        <v>15</v>
      </c>
      <c r="U25" s="12" t="s">
        <v>15</v>
      </c>
      <c r="V25" s="12" t="s">
        <v>15</v>
      </c>
      <c r="W25" s="12" t="s">
        <v>15</v>
      </c>
      <c r="X25" s="12" t="s">
        <v>15</v>
      </c>
      <c r="Y25" s="12" t="s">
        <v>15</v>
      </c>
      <c r="Z25" s="12" t="s">
        <v>15</v>
      </c>
      <c r="AA25" s="12" t="s">
        <v>15</v>
      </c>
      <c r="AB25" s="12" t="s">
        <v>15</v>
      </c>
      <c r="AC25" s="12" t="s">
        <v>15</v>
      </c>
      <c r="AD25" s="12" t="s">
        <v>15</v>
      </c>
      <c r="AE25" s="12" t="s">
        <v>15</v>
      </c>
      <c r="AF25" s="12" t="s">
        <v>15</v>
      </c>
      <c r="AG25" s="12" t="s">
        <v>15</v>
      </c>
      <c r="AH25" s="12" t="s">
        <v>15</v>
      </c>
      <c r="AI25" s="2">
        <f>COUNTIF(D25:AH25,"P")</f>
        <v>13</v>
      </c>
      <c r="AJ25" s="2">
        <f>COUNTIF(D25:AH25,"wo")</f>
        <v>2</v>
      </c>
      <c r="AK25" s="2">
        <f>COUNTIF(D25:AE25,"CL")</f>
        <v>0</v>
      </c>
      <c r="AL25" s="2">
        <f>COUNTIF(D25:AE25,"PL")</f>
        <v>0</v>
      </c>
      <c r="AM25" s="2">
        <f>+AI25+AJ25+AK25+AL25</f>
        <v>15</v>
      </c>
    </row>
    <row r="26" spans="1:39" ht="15">
      <c r="A26" s="12">
        <v>17</v>
      </c>
      <c r="B26" s="10" t="s">
        <v>23</v>
      </c>
      <c r="C26" s="10" t="s">
        <v>24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4</v>
      </c>
      <c r="J26" s="12" t="s">
        <v>12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  <c r="Q26" s="12" t="s">
        <v>12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4</v>
      </c>
      <c r="X26" s="12" t="s">
        <v>12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4</v>
      </c>
      <c r="AE26" s="12" t="s">
        <v>12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2">
        <v>18</v>
      </c>
      <c r="B27" s="10" t="s">
        <v>27</v>
      </c>
      <c r="C27" s="10" t="s">
        <v>28</v>
      </c>
      <c r="D27" s="12" t="s">
        <v>4</v>
      </c>
      <c r="E27" s="12" t="s">
        <v>4</v>
      </c>
      <c r="F27" s="12" t="s">
        <v>4</v>
      </c>
      <c r="G27" s="12" t="s">
        <v>12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12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12</v>
      </c>
      <c r="V27" s="12" t="s">
        <v>4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12</v>
      </c>
      <c r="AC27" s="12" t="s">
        <v>4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0" t="s">
        <v>32</v>
      </c>
      <c r="C28" s="10" t="s">
        <v>37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12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12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12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12</v>
      </c>
      <c r="AD28" s="12" t="s">
        <v>4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2">
        <v>20</v>
      </c>
      <c r="B29" s="10" t="s">
        <v>45</v>
      </c>
      <c r="C29" s="10" t="s">
        <v>46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12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12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12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12</v>
      </c>
      <c r="AE29" s="12" t="s">
        <v>4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0" t="s">
        <v>33</v>
      </c>
      <c r="C30" s="10" t="s">
        <v>38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12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12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4</v>
      </c>
      <c r="X30" s="12" t="s">
        <v>12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4</v>
      </c>
      <c r="AE30" s="12" t="s">
        <v>12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31</v>
      </c>
    </row>
    <row r="31" spans="1:39" ht="15">
      <c r="A31" s="12">
        <v>22</v>
      </c>
      <c r="B31" s="10" t="s">
        <v>40</v>
      </c>
      <c r="C31" s="10" t="s">
        <v>43</v>
      </c>
      <c r="D31" s="12" t="s">
        <v>4</v>
      </c>
      <c r="E31" s="12" t="s">
        <v>4</v>
      </c>
      <c r="F31" s="12" t="s">
        <v>4</v>
      </c>
      <c r="G31" s="12" t="s">
        <v>12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12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12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12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0" t="s">
        <v>41</v>
      </c>
      <c r="C32" s="10" t="s">
        <v>44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12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12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12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12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31</v>
      </c>
    </row>
    <row r="33" spans="1:39" ht="15">
      <c r="A33" s="12">
        <v>24</v>
      </c>
      <c r="B33" s="10" t="s">
        <v>61</v>
      </c>
      <c r="C33" s="10" t="s">
        <v>62</v>
      </c>
      <c r="D33" s="12" t="s">
        <v>4</v>
      </c>
      <c r="E33" s="12" t="s">
        <v>4</v>
      </c>
      <c r="F33" s="12" t="s">
        <v>4</v>
      </c>
      <c r="G33" s="12" t="s">
        <v>12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12</v>
      </c>
      <c r="O33" s="12" t="s">
        <v>4</v>
      </c>
      <c r="P33" s="12" t="s">
        <v>4</v>
      </c>
      <c r="Q33" s="12" t="s">
        <v>15</v>
      </c>
      <c r="R33" s="12" t="s">
        <v>4</v>
      </c>
      <c r="S33" s="12" t="s">
        <v>4</v>
      </c>
      <c r="T33" s="12" t="s">
        <v>4</v>
      </c>
      <c r="U33" s="12" t="s">
        <v>12</v>
      </c>
      <c r="V33" s="12" t="s">
        <v>4</v>
      </c>
      <c r="W33" s="12" t="s">
        <v>4</v>
      </c>
      <c r="X33" s="12" t="s">
        <v>15</v>
      </c>
      <c r="Y33" s="12" t="s">
        <v>4</v>
      </c>
      <c r="Z33" s="12" t="s">
        <v>4</v>
      </c>
      <c r="AA33" s="12" t="s">
        <v>4</v>
      </c>
      <c r="AB33" s="12" t="s">
        <v>12</v>
      </c>
      <c r="AC33" s="12" t="s">
        <v>4</v>
      </c>
      <c r="AD33" s="12" t="s">
        <v>4</v>
      </c>
      <c r="AE33" s="12" t="s">
        <v>4</v>
      </c>
      <c r="AF33" s="12" t="s">
        <v>4</v>
      </c>
      <c r="AG33" s="12" t="s">
        <v>4</v>
      </c>
      <c r="AH33" s="12" t="s">
        <v>4</v>
      </c>
      <c r="AI33" s="2">
        <f>COUNTIF(D33:AH33,"P")</f>
        <v>25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+AI33+AJ33+AK33+AL33</f>
        <v>29</v>
      </c>
    </row>
  </sheetData>
  <sheetProtection/>
  <dataValidations count="2">
    <dataValidation type="textLength" operator="lessThanOrEqual" allowBlank="1" showInputMessage="1" showErrorMessage="1" sqref="B10:B33">
      <formula1>20</formula1>
    </dataValidation>
    <dataValidation type="textLength" operator="lessThanOrEqual" allowBlank="1" showInputMessage="1" showErrorMessage="1" sqref="C10:C33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2021-03-30T07:47:09Z</dcterms:modified>
  <cp:category/>
  <cp:version/>
  <cp:contentType/>
  <cp:contentStatus/>
</cp:coreProperties>
</file>