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tabRatio="776" firstSheet="3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'GUNMEN'!$A$1:$AN$12</definedName>
    <definedName name="_xlnm.Print_Area" localSheetId="0">'LADIES GUARDS'!$A$1:$AN$23</definedName>
    <definedName name="_xlnm.Print_Area" localSheetId="5">'RESIDENCE GUARD'!$A$1:$AN$11</definedName>
    <definedName name="_xlnm.Print_Area" localSheetId="3">'SPECIAL GUARD'!$A$1:$AN$11</definedName>
    <definedName name="_xlnm.Print_Area" localSheetId="1">'SUPERVISOR'!$A$1:$AN$21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<sst xmlns="http://schemas.openxmlformats.org/spreadsheetml/2006/main" count="4448" uniqueCount="288">
  <si>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</si>
  <si>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</si>
  <si>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</si>
  <si>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</si>
  <si>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</si>
  <si>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</si>
  <si>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</si>
  <si>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</si>
  <si>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</si>
  <si>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</si>
  <si>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</si>
  <si>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</si>
  <si>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</si>
  <si>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</si>
  <si>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</si>
  <si>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</si>
  <si>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</si>
  <si>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</si>
  <si>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</si>
  <si>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</si>
  <si>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</si>
  <si>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</si>
  <si>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</si>
  <si>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</si>
  <si>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</si>
  <si>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</si>
  <si>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</si>
  <si>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</si>
  <si>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</si>
  <si>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</si>
  <si>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</si>
  <si>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</si>
  <si>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</si>
  <si>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</si>
  <si>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</si>
  <si>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</si>
  <si>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</si>
  <si>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</si>
  <si>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</si>
  <si>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</si>
  <si>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G151203</t>
  </si>
  <si>
    <t>G151197</t>
  </si>
  <si>
    <t>SATENDRA KUMAR RAI</t>
  </si>
  <si>
    <t>LALIT   KUMAR</t>
  </si>
  <si>
    <t>BALDEV   SINGH</t>
  </si>
  <si>
    <t>RAJNEESH   KUMAR</t>
  </si>
  <si>
    <t>VEER   BAHADUR</t>
  </si>
  <si>
    <t>MANJEET   .</t>
  </si>
  <si>
    <t>JAI   PAL</t>
  </si>
  <si>
    <t>RAKESH   PANDEY</t>
  </si>
  <si>
    <t>PRADEEP   KUMAR</t>
  </si>
  <si>
    <t>DINESH   KUMAR</t>
  </si>
  <si>
    <t>Birendra Singh Kumar</t>
  </si>
  <si>
    <t>G155269</t>
  </si>
  <si>
    <t>VIJAY   .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</si>
  <si>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</si>
  <si>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</si>
  <si>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</si>
  <si>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</si>
  <si>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</si>
  <si>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</si>
  <si>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</si>
  <si>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</si>
  <si>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</si>
  <si>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</si>
  <si>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</si>
  <si>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</si>
  <si>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</si>
  <si>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</si>
  <si>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</si>
  <si>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G166372</t>
  </si>
  <si>
    <t>SATENDRA PRATAP SINGH</t>
  </si>
  <si>
    <t>G166219</t>
  </si>
  <si>
    <t>SAROJ   KUMAR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</si>
  <si>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</si>
  <si>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</si>
  <si>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</si>
  <si>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</si>
  <si>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</si>
  <si>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</si>
  <si>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</si>
  <si>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</si>
  <si>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</si>
  <si>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</si>
  <si>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</si>
  <si>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</si>
  <si>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</si>
  <si>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</si>
  <si>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</si>
  <si>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G172989</t>
  </si>
  <si>
    <t>SUHAIL   ALVI</t>
  </si>
  <si>
    <t>G173101</t>
  </si>
  <si>
    <t>GAMBHIRA   SAH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</si>
  <si>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</si>
  <si>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</si>
  <si>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</si>
  <si>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</si>
  <si>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</si>
  <si>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</si>
  <si>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</si>
  <si>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</si>
  <si>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G179292</t>
  </si>
  <si>
    <t>Rakesh Kumar Gautam</t>
  </si>
  <si>
    <t>G177748</t>
  </si>
  <si>
    <t>AKHILESH KUMAR SAH</t>
  </si>
  <si>
    <t>G182176</t>
  </si>
  <si>
    <t>RAJU   .</t>
  </si>
  <si>
    <t>G184277</t>
  </si>
  <si>
    <t>RAVINDER MANI VAIDYA</t>
  </si>
  <si>
    <t>G184755</t>
  </si>
  <si>
    <t>SHIV   .</t>
  </si>
  <si>
    <t>G185680</t>
  </si>
  <si>
    <t>SRINET KUMAR SINGH</t>
  </si>
  <si>
    <t>G187005</t>
  </si>
  <si>
    <t>YOGENDRA   KUMAR</t>
  </si>
  <si>
    <t>G186638</t>
  </si>
  <si>
    <t>KUMAR   MANISH</t>
  </si>
  <si>
    <t>G186640</t>
  </si>
  <si>
    <t>NIRVESH   SINGH</t>
  </si>
  <si>
    <t>G186500</t>
  </si>
  <si>
    <t>MANJEET   KUMAR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</si>
  <si>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</si>
  <si>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</si>
  <si>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</si>
  <si>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</si>
  <si>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</si>
  <si>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</si>
  <si>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</si>
  <si>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</si>
  <si>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</si>
  <si>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</si>
  <si>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</si>
  <si>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</si>
  <si>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</si>
  <si>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</si>
  <si>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</si>
  <si>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</si>
  <si>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</si>
  <si>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</si>
  <si>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RAJESH   KUMAR</t>
  </si>
  <si>
    <t>G202481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</si>
  <si>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</si>
  <si>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</si>
  <si>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</si>
  <si>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</si>
  <si>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</si>
  <si>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</si>
  <si>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</si>
  <si>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</si>
  <si>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</si>
  <si>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</si>
  <si>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</si>
  <si>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</si>
  <si>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</si>
  <si>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</si>
  <si>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</si>
  <si>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</si>
  <si>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</si>
  <si>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</si>
  <si>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</si>
  <si>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G210939</t>
  </si>
  <si>
    <t>ANISH   KUMAR</t>
  </si>
  <si>
    <t>G215433</t>
  </si>
  <si>
    <t>PANKAJ   KUMAR</t>
  </si>
  <si>
    <t>G205591</t>
  </si>
  <si>
    <t>G215819</t>
  </si>
  <si>
    <t>PANKAJ KUMAR GUPTA</t>
  </si>
  <si>
    <t>PRAMOD   KUMAR</t>
  </si>
  <si>
    <t>G218611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</si>
  <si>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</si>
  <si>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</si>
  <si>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</si>
  <si>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</si>
  <si>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</si>
  <si>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</si>
  <si>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</si>
  <si>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</si>
  <si>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G225307</t>
  </si>
  <si>
    <t>G228278</t>
  </si>
  <si>
    <t>DILEEP KUMAR MISHRA</t>
  </si>
  <si>
    <t>G228279</t>
  </si>
  <si>
    <t>JAGDISH   KUMAR</t>
  </si>
  <si>
    <t>G167073</t>
  </si>
  <si>
    <t>G138417</t>
  </si>
  <si>
    <t>RAVI KUMAR PANDEY</t>
  </si>
  <si>
    <t>G167075</t>
  </si>
  <si>
    <t>RUDRESH   PANDEY</t>
  </si>
  <si>
    <t>G181014</t>
  </si>
  <si>
    <t>BISMILLAH   .</t>
  </si>
  <si>
    <t>G182292</t>
  </si>
  <si>
    <t>SRIMANTA   BERA</t>
  </si>
  <si>
    <t>G192573</t>
  </si>
  <si>
    <t>MOHIT SINGH RAWAT</t>
  </si>
  <si>
    <t>G167079</t>
  </si>
  <si>
    <t>ROHIT   SINGH</t>
  </si>
  <si>
    <t>G241694</t>
  </si>
  <si>
    <t>ANJU   KUMARI</t>
  </si>
  <si>
    <t>G236183</t>
  </si>
  <si>
    <t>NAWLESH KUMAR PANDEY</t>
  </si>
  <si>
    <t>G240086</t>
  </si>
  <si>
    <t>DILEEP   KUMAR</t>
  </si>
  <si>
    <t>G240076</t>
  </si>
  <si>
    <t>SUDHIR KUMAR MUKHIA</t>
  </si>
  <si>
    <t>G235055</t>
  </si>
  <si>
    <t>AKHILESH   MISHRA</t>
  </si>
  <si>
    <t>G240070</t>
  </si>
  <si>
    <t>SONU SINGH PARIHAR</t>
  </si>
  <si>
    <t>G236179</t>
  </si>
  <si>
    <t>YOGESH   KUMAR</t>
  </si>
  <si>
    <t>G240059</t>
  </si>
  <si>
    <t>RITIK   SHARMA</t>
  </si>
  <si>
    <t>G220119</t>
  </si>
  <si>
    <t>DEEPAK   KUMAR</t>
  </si>
  <si>
    <t>G236185</t>
  </si>
  <si>
    <t>NEERAJ KUMAR GUPTA</t>
  </si>
  <si>
    <t>G236188</t>
  </si>
  <si>
    <t>SAMAR VEER SINGH</t>
  </si>
  <si>
    <t>G240153</t>
  </si>
  <si>
    <t>TEJ BAHADUR TIWARI</t>
  </si>
  <si>
    <t>G241553</t>
  </si>
  <si>
    <t>SHYAMANUJ   SHARMA</t>
  </si>
  <si>
    <t>G245796</t>
  </si>
  <si>
    <t>HEMLATA   BHATI</t>
  </si>
  <si>
    <t>G245823</t>
  </si>
  <si>
    <t>JYOTI   .</t>
  </si>
  <si>
    <t>G215432</t>
  </si>
  <si>
    <t>BRIJESH   KUMAR</t>
  </si>
  <si>
    <t>G245798</t>
  </si>
  <si>
    <t>ADESH   KUMAR</t>
  </si>
  <si>
    <t>G245804</t>
  </si>
  <si>
    <t>KASHIB   KHAN</t>
  </si>
  <si>
    <t>G247268</t>
  </si>
  <si>
    <t>REETA   MALAKAR</t>
  </si>
  <si>
    <t>G247270</t>
  </si>
  <si>
    <t>SHEETAL   .</t>
  </si>
  <si>
    <t>G247272</t>
  </si>
  <si>
    <t>SONI   KUMARI</t>
  </si>
  <si>
    <t>G248140</t>
  </si>
  <si>
    <t>AVNEESH   KUMAR</t>
  </si>
  <si>
    <t>G248150</t>
  </si>
  <si>
    <t>SHIVA KANT SINGH</t>
  </si>
  <si>
    <t>G248154</t>
  </si>
  <si>
    <t>SAGAR   KUMAR</t>
  </si>
  <si>
    <t>G248169</t>
  </si>
  <si>
    <t>HARIKESH   SINGH</t>
  </si>
  <si>
    <t>For the Month: March 2021</t>
  </si>
  <si>
    <t>G249399</t>
  </si>
  <si>
    <t>KASHISH   .</t>
  </si>
  <si>
    <t>G251911</t>
  </si>
  <si>
    <t>MANISH   KHOWAL</t>
  </si>
  <si>
    <t>G250175</t>
  </si>
  <si>
    <t>SHARAD KUMAR SINGH</t>
  </si>
  <si>
    <t>G234790</t>
  </si>
  <si>
    <t>G233711</t>
  </si>
  <si>
    <t>SUSHIL KUMAR SINGH</t>
  </si>
  <si>
    <t>G233380</t>
  </si>
  <si>
    <t>ANAND KISHOR THAKUR</t>
  </si>
  <si>
    <t>G230838</t>
  </si>
  <si>
    <t>NITIN   KUMAR</t>
  </si>
  <si>
    <t>G249400</t>
  </si>
  <si>
    <t>RANJEET   RAM</t>
  </si>
  <si>
    <t>G249405</t>
  </si>
  <si>
    <t>INDRAJEET KUMAR YADAV</t>
  </si>
  <si>
    <t>G249409</t>
  </si>
  <si>
    <t>RAJANIKANT   PANDEY</t>
  </si>
  <si>
    <t>G249962</t>
  </si>
  <si>
    <t>SHAKTI PRASAD TIWARI</t>
  </si>
  <si>
    <t>G249963</t>
  </si>
  <si>
    <t>TAPAS   SAMANTA</t>
  </si>
  <si>
    <t>G206295</t>
  </si>
  <si>
    <t>ILIYAS   KHAN</t>
  </si>
  <si>
    <t>G250357</t>
  </si>
  <si>
    <t>SANDEEP KUMAR MISHRA</t>
  </si>
  <si>
    <t>G160404</t>
  </si>
  <si>
    <t>KUNDAN   KUMAR</t>
  </si>
  <si>
    <t>G149622</t>
  </si>
  <si>
    <t>MANOJ KUMAR PANDEY</t>
  </si>
  <si>
    <t>G065854</t>
  </si>
  <si>
    <t>G010632</t>
  </si>
  <si>
    <t>Nisant   Bhaskar</t>
  </si>
  <si>
    <t>G002093</t>
  </si>
  <si>
    <t>Santosh Kumar Singh</t>
  </si>
  <si>
    <t>G252120</t>
  </si>
  <si>
    <t>MANOJ   KUMAR</t>
  </si>
  <si>
    <t>G251910</t>
  </si>
  <si>
    <t>AJAY   RAJPUT</t>
  </si>
  <si>
    <t>G252141</t>
  </si>
  <si>
    <t>ASHISH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</si>
</sst>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0.00000000"/>
    <numFmt numFmtId="171" formatCode="0.000"/>
    <numFmt numFmtId="172" formatCode="0.0"/>
    <numFmt numFmtId="173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3"/>
  <sheetViews>
    <sheetView view="pageBreakPreview" zoomScale="60" zoomScalePageLayoutView="0" workbookViewId="0" topLeftCell="A1">
      <selection activeCell="B20" sqref="B20:C2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8.57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77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123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245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8" t="s">
        <v>14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1" ht="24.75" customHeight="1">
      <c r="A10" s="20">
        <v>1</v>
      </c>
      <c r="B10" s="18" t="s">
        <v>78</v>
      </c>
      <c r="C10" s="23">
        <v>2504</v>
      </c>
      <c r="D10" s="20" t="s">
        <v>79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173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173</v>
      </c>
      <c r="Q10" s="22" t="s">
        <v>3</v>
      </c>
      <c r="R10" s="22" t="s">
        <v>39</v>
      </c>
      <c r="S10" s="24" t="s">
        <v>39</v>
      </c>
      <c r="T10" s="22" t="s">
        <v>3</v>
      </c>
      <c r="U10" s="24" t="s">
        <v>3</v>
      </c>
      <c r="V10" s="22" t="s">
        <v>3</v>
      </c>
      <c r="W10" s="22" t="s">
        <v>173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173</v>
      </c>
      <c r="AE10" s="22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>COUNTIF(E10:AI10,"P")</f>
        <v>25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29</v>
      </c>
      <c r="AO10" s="15" t="e">
        <f>+AJ10+#REF!</f>
        <v>#REF!</v>
      </c>
    </row>
    <row r="11" spans="1:41" ht="24.75" customHeight="1">
      <c r="A11" s="20">
        <v>2</v>
      </c>
      <c r="B11" s="18" t="s">
        <v>95</v>
      </c>
      <c r="C11" s="23">
        <v>2539</v>
      </c>
      <c r="D11" s="20" t="s">
        <v>96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173</v>
      </c>
      <c r="K11" s="22" t="s">
        <v>39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173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3</v>
      </c>
      <c r="W11" s="22" t="s">
        <v>3</v>
      </c>
      <c r="X11" s="22" t="s">
        <v>173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173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aca="true" t="shared" si="0" ref="AJ11:AJ23">COUNTIF(E11:AI11,"P")</f>
        <v>26</v>
      </c>
      <c r="AK11" s="20">
        <f aca="true" t="shared" si="1" ref="AK11:AK23">COUNTIF(E11:AI11,"WO")</f>
        <v>4</v>
      </c>
      <c r="AL11" s="20">
        <v>0</v>
      </c>
      <c r="AM11" s="20">
        <v>0</v>
      </c>
      <c r="AN11" s="20">
        <f aca="true" t="shared" si="2" ref="AN11:AN23">SUM(AJ11:AM11)</f>
        <v>30</v>
      </c>
      <c r="AO11" s="15" t="e">
        <f>+AJ11+#REF!</f>
        <v>#REF!</v>
      </c>
    </row>
    <row r="12" spans="1:41" ht="24.75" customHeight="1">
      <c r="A12" s="20">
        <v>3</v>
      </c>
      <c r="B12" s="20" t="s">
        <v>97</v>
      </c>
      <c r="C12" s="20">
        <v>2548</v>
      </c>
      <c r="D12" s="20" t="s">
        <v>98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173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2" t="s">
        <v>173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173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5" t="s">
        <v>3</v>
      </c>
      <c r="AF12" s="22" t="s">
        <v>173</v>
      </c>
      <c r="AG12" s="22" t="s">
        <v>3</v>
      </c>
      <c r="AH12" s="22" t="s">
        <v>3</v>
      </c>
      <c r="AI12" s="22" t="s">
        <v>3</v>
      </c>
      <c r="AJ12" s="20">
        <f t="shared" si="0"/>
        <v>27</v>
      </c>
      <c r="AK12" s="20">
        <f t="shared" si="1"/>
        <v>4</v>
      </c>
      <c r="AL12" s="20">
        <v>0</v>
      </c>
      <c r="AM12" s="20">
        <v>0</v>
      </c>
      <c r="AN12" s="20">
        <f t="shared" si="2"/>
        <v>31</v>
      </c>
      <c r="AO12" s="15" t="e">
        <f>+AJ12+#REF!</f>
        <v>#REF!</v>
      </c>
    </row>
    <row r="13" spans="1:41" ht="24.75" customHeight="1">
      <c r="A13" s="20">
        <v>4</v>
      </c>
      <c r="B13" s="18" t="s">
        <v>128</v>
      </c>
      <c r="C13" s="23">
        <v>2650</v>
      </c>
      <c r="D13" s="20" t="s">
        <v>129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173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173</v>
      </c>
      <c r="R13" s="22" t="s">
        <v>3</v>
      </c>
      <c r="S13" s="24" t="s">
        <v>3</v>
      </c>
      <c r="T13" s="22" t="s">
        <v>3</v>
      </c>
      <c r="U13" s="24" t="s">
        <v>3</v>
      </c>
      <c r="V13" s="22" t="s">
        <v>39</v>
      </c>
      <c r="W13" s="22" t="s">
        <v>3</v>
      </c>
      <c r="X13" s="22" t="s">
        <v>173</v>
      </c>
      <c r="Y13" s="22" t="s">
        <v>3</v>
      </c>
      <c r="Z13" s="24" t="s">
        <v>39</v>
      </c>
      <c r="AA13" s="22" t="s">
        <v>39</v>
      </c>
      <c r="AB13" s="22" t="s">
        <v>3</v>
      </c>
      <c r="AC13" s="22" t="s">
        <v>3</v>
      </c>
      <c r="AD13" s="22" t="s">
        <v>3</v>
      </c>
      <c r="AE13" s="22" t="s">
        <v>173</v>
      </c>
      <c r="AF13" s="22" t="s">
        <v>3</v>
      </c>
      <c r="AG13" s="24" t="s">
        <v>3</v>
      </c>
      <c r="AH13" s="24" t="s">
        <v>3</v>
      </c>
      <c r="AI13" s="24" t="s">
        <v>3</v>
      </c>
      <c r="AJ13" s="20">
        <f t="shared" si="0"/>
        <v>24</v>
      </c>
      <c r="AK13" s="20">
        <f t="shared" si="1"/>
        <v>4</v>
      </c>
      <c r="AL13" s="20">
        <v>0</v>
      </c>
      <c r="AM13" s="20">
        <v>0</v>
      </c>
      <c r="AN13" s="20">
        <f t="shared" si="2"/>
        <v>28</v>
      </c>
      <c r="AO13" s="15" t="e">
        <f>+AJ13+#REF!</f>
        <v>#REF!</v>
      </c>
    </row>
    <row r="14" spans="1:41" ht="24.75" customHeight="1">
      <c r="A14" s="20">
        <v>5</v>
      </c>
      <c r="B14" s="18" t="s">
        <v>130</v>
      </c>
      <c r="C14" s="23">
        <v>2662</v>
      </c>
      <c r="D14" s="20" t="s">
        <v>131</v>
      </c>
      <c r="E14" s="22" t="s">
        <v>39</v>
      </c>
      <c r="F14" s="22" t="s">
        <v>3</v>
      </c>
      <c r="G14" s="22" t="s">
        <v>3</v>
      </c>
      <c r="H14" s="22" t="s">
        <v>3</v>
      </c>
      <c r="I14" s="22" t="s">
        <v>173</v>
      </c>
      <c r="J14" s="22" t="s">
        <v>3</v>
      </c>
      <c r="K14" s="22" t="s">
        <v>39</v>
      </c>
      <c r="L14" s="22" t="s">
        <v>3</v>
      </c>
      <c r="M14" s="22" t="s">
        <v>3</v>
      </c>
      <c r="N14" s="22" t="s">
        <v>3</v>
      </c>
      <c r="O14" s="22" t="s">
        <v>39</v>
      </c>
      <c r="P14" s="22" t="s">
        <v>173</v>
      </c>
      <c r="Q14" s="22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2" t="s">
        <v>3</v>
      </c>
      <c r="W14" s="24" t="s">
        <v>173</v>
      </c>
      <c r="X14" s="24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2" t="s">
        <v>3</v>
      </c>
      <c r="AD14" s="24" t="s">
        <v>173</v>
      </c>
      <c r="AE14" s="22" t="s">
        <v>3</v>
      </c>
      <c r="AF14" s="24" t="s">
        <v>39</v>
      </c>
      <c r="AG14" s="24" t="s">
        <v>39</v>
      </c>
      <c r="AH14" s="24" t="s">
        <v>3</v>
      </c>
      <c r="AI14" s="24" t="s">
        <v>3</v>
      </c>
      <c r="AJ14" s="20">
        <f t="shared" si="0"/>
        <v>22</v>
      </c>
      <c r="AK14" s="20">
        <f t="shared" si="1"/>
        <v>4</v>
      </c>
      <c r="AL14" s="20">
        <v>0</v>
      </c>
      <c r="AM14" s="20">
        <v>0</v>
      </c>
      <c r="AN14" s="20">
        <f t="shared" si="2"/>
        <v>26</v>
      </c>
      <c r="AO14" s="15" t="e">
        <f>+AJ14+#REF!</f>
        <v>#REF!</v>
      </c>
    </row>
    <row r="15" spans="1:41" ht="24.75" customHeight="1">
      <c r="A15" s="20">
        <v>6</v>
      </c>
      <c r="B15" s="20" t="s">
        <v>169</v>
      </c>
      <c r="C15" s="20">
        <v>2714</v>
      </c>
      <c r="D15" s="20" t="s">
        <v>170</v>
      </c>
      <c r="E15" s="22" t="s">
        <v>3</v>
      </c>
      <c r="F15" s="22" t="s">
        <v>3</v>
      </c>
      <c r="G15" s="22" t="s">
        <v>3</v>
      </c>
      <c r="H15" s="22" t="s">
        <v>173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173</v>
      </c>
      <c r="P15" s="22" t="s">
        <v>3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173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173</v>
      </c>
      <c r="AD15" s="22" t="s">
        <v>3</v>
      </c>
      <c r="AE15" s="25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  <c r="AO15" s="15" t="e">
        <f>+AJ15+#REF!</f>
        <v>#REF!</v>
      </c>
    </row>
    <row r="16" spans="1:41" ht="24.75" customHeight="1">
      <c r="A16" s="20">
        <v>7</v>
      </c>
      <c r="B16" s="18" t="s">
        <v>171</v>
      </c>
      <c r="C16" s="23">
        <v>2715</v>
      </c>
      <c r="D16" s="20" t="s">
        <v>172</v>
      </c>
      <c r="E16" s="22" t="s">
        <v>3</v>
      </c>
      <c r="F16" s="22" t="s">
        <v>39</v>
      </c>
      <c r="G16" s="22" t="s">
        <v>3</v>
      </c>
      <c r="H16" s="22" t="s">
        <v>3</v>
      </c>
      <c r="I16" s="22" t="s">
        <v>173</v>
      </c>
      <c r="J16" s="22" t="s">
        <v>3</v>
      </c>
      <c r="K16" s="22" t="s">
        <v>3</v>
      </c>
      <c r="L16" s="22" t="s">
        <v>39</v>
      </c>
      <c r="M16" s="22" t="s">
        <v>3</v>
      </c>
      <c r="N16" s="22" t="s">
        <v>3</v>
      </c>
      <c r="O16" s="22" t="s">
        <v>3</v>
      </c>
      <c r="P16" s="22" t="s">
        <v>173</v>
      </c>
      <c r="Q16" s="22" t="s">
        <v>3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173</v>
      </c>
      <c r="X16" s="22" t="s">
        <v>3</v>
      </c>
      <c r="Y16" s="22" t="s">
        <v>39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173</v>
      </c>
      <c r="AE16" s="22" t="s">
        <v>3</v>
      </c>
      <c r="AF16" s="22" t="s">
        <v>39</v>
      </c>
      <c r="AG16" s="24" t="s">
        <v>3</v>
      </c>
      <c r="AH16" s="24" t="s">
        <v>39</v>
      </c>
      <c r="AI16" s="24" t="s">
        <v>39</v>
      </c>
      <c r="AJ16" s="20">
        <f t="shared" si="0"/>
        <v>21</v>
      </c>
      <c r="AK16" s="20">
        <f t="shared" si="1"/>
        <v>4</v>
      </c>
      <c r="AL16" s="20">
        <v>0</v>
      </c>
      <c r="AM16" s="20">
        <v>0</v>
      </c>
      <c r="AN16" s="20">
        <f t="shared" si="2"/>
        <v>25</v>
      </c>
      <c r="AO16" s="15" t="e">
        <f>+AJ16+#REF!</f>
        <v>#REF!</v>
      </c>
    </row>
    <row r="17" spans="1:41" ht="24.75" customHeight="1">
      <c r="A17" s="20">
        <v>8</v>
      </c>
      <c r="B17" s="18" t="s">
        <v>195</v>
      </c>
      <c r="C17" s="23">
        <v>2742</v>
      </c>
      <c r="D17" s="20" t="s">
        <v>196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173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173</v>
      </c>
      <c r="Q17" s="22" t="s">
        <v>3</v>
      </c>
      <c r="R17" s="22" t="s">
        <v>39</v>
      </c>
      <c r="S17" s="24" t="s">
        <v>3</v>
      </c>
      <c r="T17" s="22" t="s">
        <v>3</v>
      </c>
      <c r="U17" s="24" t="s">
        <v>39</v>
      </c>
      <c r="V17" s="22" t="s">
        <v>3</v>
      </c>
      <c r="W17" s="22" t="s">
        <v>173</v>
      </c>
      <c r="X17" s="22" t="s">
        <v>3</v>
      </c>
      <c r="Y17" s="22" t="s">
        <v>39</v>
      </c>
      <c r="Z17" s="24" t="s">
        <v>39</v>
      </c>
      <c r="AA17" s="22" t="s">
        <v>3</v>
      </c>
      <c r="AB17" s="22" t="s">
        <v>39</v>
      </c>
      <c r="AC17" s="22" t="s">
        <v>3</v>
      </c>
      <c r="AD17" s="22" t="s">
        <v>39</v>
      </c>
      <c r="AE17" s="22" t="s">
        <v>3</v>
      </c>
      <c r="AF17" s="22" t="s">
        <v>3</v>
      </c>
      <c r="AG17" s="24" t="s">
        <v>3</v>
      </c>
      <c r="AH17" s="24" t="s">
        <v>3</v>
      </c>
      <c r="AI17" s="24" t="s">
        <v>39</v>
      </c>
      <c r="AJ17" s="20">
        <f t="shared" si="0"/>
        <v>21</v>
      </c>
      <c r="AK17" s="20">
        <f t="shared" si="1"/>
        <v>3</v>
      </c>
      <c r="AL17" s="20">
        <v>0</v>
      </c>
      <c r="AM17" s="20">
        <v>0</v>
      </c>
      <c r="AN17" s="20">
        <f t="shared" si="2"/>
        <v>24</v>
      </c>
      <c r="AO17" s="15" t="e">
        <f>+AJ17+#REF!</f>
        <v>#REF!</v>
      </c>
    </row>
    <row r="18" spans="1:41" ht="24.75" customHeight="1">
      <c r="A18" s="20">
        <v>9</v>
      </c>
      <c r="B18" s="20" t="s">
        <v>223</v>
      </c>
      <c r="C18" s="20">
        <v>2745</v>
      </c>
      <c r="D18" s="20" t="s">
        <v>224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173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173</v>
      </c>
      <c r="S18" s="22" t="s">
        <v>39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</v>
      </c>
      <c r="Y18" s="22" t="s">
        <v>173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5" t="s">
        <v>3</v>
      </c>
      <c r="AF18" s="22" t="s">
        <v>173</v>
      </c>
      <c r="AG18" s="22" t="s">
        <v>3</v>
      </c>
      <c r="AH18" s="22" t="s">
        <v>3</v>
      </c>
      <c r="AI18" s="22" t="s">
        <v>3</v>
      </c>
      <c r="AJ18" s="20">
        <f t="shared" si="0"/>
        <v>26</v>
      </c>
      <c r="AK18" s="20">
        <f t="shared" si="1"/>
        <v>4</v>
      </c>
      <c r="AL18" s="20">
        <v>0</v>
      </c>
      <c r="AM18" s="20">
        <v>0</v>
      </c>
      <c r="AN18" s="20">
        <f t="shared" si="2"/>
        <v>30</v>
      </c>
      <c r="AO18" s="15" t="e">
        <f>+AJ18+#REF!</f>
        <v>#REF!</v>
      </c>
    </row>
    <row r="19" spans="1:41" ht="24.75" customHeight="1">
      <c r="A19" s="20">
        <v>10</v>
      </c>
      <c r="B19" s="20" t="s">
        <v>221</v>
      </c>
      <c r="C19" s="20">
        <v>2746</v>
      </c>
      <c r="D19" s="20" t="s">
        <v>222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173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173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39</v>
      </c>
      <c r="X19" s="22" t="s">
        <v>173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5" t="s">
        <v>173</v>
      </c>
      <c r="AF19" s="22" t="s">
        <v>3</v>
      </c>
      <c r="AG19" s="22" t="s">
        <v>3</v>
      </c>
      <c r="AH19" s="22" t="s">
        <v>3</v>
      </c>
      <c r="AI19" s="22" t="s">
        <v>3</v>
      </c>
      <c r="AJ19" s="20">
        <f t="shared" si="0"/>
        <v>26</v>
      </c>
      <c r="AK19" s="20">
        <f t="shared" si="1"/>
        <v>4</v>
      </c>
      <c r="AL19" s="20">
        <v>0</v>
      </c>
      <c r="AM19" s="20">
        <v>0</v>
      </c>
      <c r="AN19" s="20">
        <f t="shared" si="2"/>
        <v>30</v>
      </c>
      <c r="AO19" s="15" t="e">
        <f>+AJ19+#REF!</f>
        <v>#REF!</v>
      </c>
    </row>
    <row r="20" spans="1:41" ht="24.75" customHeight="1">
      <c r="A20" s="20">
        <v>11</v>
      </c>
      <c r="B20" s="18" t="s">
        <v>231</v>
      </c>
      <c r="C20" s="18">
        <v>2749</v>
      </c>
      <c r="D20" s="20" t="s">
        <v>232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173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173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3</v>
      </c>
      <c r="X20" s="22" t="s">
        <v>173</v>
      </c>
      <c r="Y20" s="22" t="s">
        <v>3</v>
      </c>
      <c r="Z20" s="24" t="s">
        <v>3</v>
      </c>
      <c r="AA20" s="22" t="s">
        <v>3</v>
      </c>
      <c r="AB20" s="22" t="s">
        <v>3</v>
      </c>
      <c r="AC20" s="22" t="s">
        <v>3</v>
      </c>
      <c r="AD20" s="24" t="s">
        <v>3</v>
      </c>
      <c r="AE20" s="22" t="s">
        <v>173</v>
      </c>
      <c r="AF20" s="24" t="s">
        <v>3</v>
      </c>
      <c r="AG20" s="24" t="s">
        <v>3</v>
      </c>
      <c r="AH20" s="24" t="s">
        <v>3</v>
      </c>
      <c r="AI20" s="24" t="s">
        <v>3</v>
      </c>
      <c r="AJ20" s="20">
        <f t="shared" si="0"/>
        <v>27</v>
      </c>
      <c r="AK20" s="20">
        <f t="shared" si="1"/>
        <v>4</v>
      </c>
      <c r="AL20" s="20">
        <v>0</v>
      </c>
      <c r="AM20" s="20">
        <v>0</v>
      </c>
      <c r="AN20" s="20">
        <f t="shared" si="2"/>
        <v>31</v>
      </c>
      <c r="AO20" s="15" t="e">
        <f>+AJ20+#REF!</f>
        <v>#REF!</v>
      </c>
    </row>
    <row r="21" spans="1:41" ht="24.75" customHeight="1">
      <c r="A21" s="20">
        <v>12</v>
      </c>
      <c r="B21" s="18" t="s">
        <v>233</v>
      </c>
      <c r="C21" s="18">
        <v>2750</v>
      </c>
      <c r="D21" s="20" t="s">
        <v>234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173</v>
      </c>
      <c r="J21" s="22" t="s">
        <v>3</v>
      </c>
      <c r="K21" s="22" t="s">
        <v>39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173</v>
      </c>
      <c r="Q21" s="22" t="s">
        <v>3</v>
      </c>
      <c r="R21" s="22" t="s">
        <v>3</v>
      </c>
      <c r="S21" s="24" t="s">
        <v>3</v>
      </c>
      <c r="T21" s="22" t="s">
        <v>3</v>
      </c>
      <c r="U21" s="24" t="s">
        <v>3</v>
      </c>
      <c r="V21" s="22" t="s">
        <v>3</v>
      </c>
      <c r="W21" s="22" t="s">
        <v>173</v>
      </c>
      <c r="X21" s="22" t="s">
        <v>3</v>
      </c>
      <c r="Y21" s="22" t="s">
        <v>3</v>
      </c>
      <c r="Z21" s="24" t="s">
        <v>3</v>
      </c>
      <c r="AA21" s="22" t="s">
        <v>3</v>
      </c>
      <c r="AB21" s="22" t="s">
        <v>3</v>
      </c>
      <c r="AC21" s="22" t="s">
        <v>3</v>
      </c>
      <c r="AD21" s="24" t="s">
        <v>173</v>
      </c>
      <c r="AE21" s="22" t="s">
        <v>3</v>
      </c>
      <c r="AF21" s="24" t="s">
        <v>3</v>
      </c>
      <c r="AG21" s="24" t="s">
        <v>3</v>
      </c>
      <c r="AH21" s="24" t="s">
        <v>3</v>
      </c>
      <c r="AI21" s="24" t="s">
        <v>3</v>
      </c>
      <c r="AJ21" s="20">
        <f t="shared" si="0"/>
        <v>26</v>
      </c>
      <c r="AK21" s="20">
        <f t="shared" si="1"/>
        <v>4</v>
      </c>
      <c r="AL21" s="20">
        <v>0</v>
      </c>
      <c r="AM21" s="20">
        <v>0</v>
      </c>
      <c r="AN21" s="20">
        <f t="shared" si="2"/>
        <v>30</v>
      </c>
      <c r="AO21" s="15" t="e">
        <f>+AJ21+#REF!</f>
        <v>#REF!</v>
      </c>
    </row>
    <row r="22" spans="1:41" ht="24.75" customHeight="1">
      <c r="A22" s="20">
        <v>13</v>
      </c>
      <c r="B22" s="18" t="s">
        <v>235</v>
      </c>
      <c r="C22" s="23">
        <v>2751</v>
      </c>
      <c r="D22" s="20" t="s">
        <v>236</v>
      </c>
      <c r="E22" s="22" t="s">
        <v>3</v>
      </c>
      <c r="F22" s="22" t="s">
        <v>3</v>
      </c>
      <c r="G22" s="22" t="s">
        <v>3</v>
      </c>
      <c r="H22" s="22" t="s">
        <v>173</v>
      </c>
      <c r="I22" s="22" t="s">
        <v>3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173</v>
      </c>
      <c r="P22" s="22" t="s">
        <v>3</v>
      </c>
      <c r="Q22" s="22" t="s">
        <v>3</v>
      </c>
      <c r="R22" s="22" t="s">
        <v>3</v>
      </c>
      <c r="S22" s="24" t="s">
        <v>3</v>
      </c>
      <c r="T22" s="22" t="s">
        <v>3</v>
      </c>
      <c r="U22" s="24" t="s">
        <v>3</v>
      </c>
      <c r="V22" s="22" t="s">
        <v>173</v>
      </c>
      <c r="W22" s="22" t="s">
        <v>3</v>
      </c>
      <c r="X22" s="22" t="s">
        <v>3</v>
      </c>
      <c r="Y22" s="22" t="s">
        <v>3</v>
      </c>
      <c r="Z22" s="24" t="s">
        <v>3</v>
      </c>
      <c r="AA22" s="22" t="s">
        <v>3</v>
      </c>
      <c r="AB22" s="22" t="s">
        <v>3</v>
      </c>
      <c r="AC22" s="22" t="s">
        <v>173</v>
      </c>
      <c r="AD22" s="22" t="s">
        <v>3</v>
      </c>
      <c r="AE22" s="22" t="s">
        <v>3</v>
      </c>
      <c r="AF22" s="22" t="s">
        <v>3</v>
      </c>
      <c r="AG22" s="24" t="s">
        <v>39</v>
      </c>
      <c r="AH22" s="24" t="s">
        <v>3</v>
      </c>
      <c r="AI22" s="24" t="s">
        <v>3</v>
      </c>
      <c r="AJ22" s="20">
        <f t="shared" si="0"/>
        <v>26</v>
      </c>
      <c r="AK22" s="20">
        <f t="shared" si="1"/>
        <v>4</v>
      </c>
      <c r="AL22" s="20">
        <v>0</v>
      </c>
      <c r="AM22" s="20">
        <v>0</v>
      </c>
      <c r="AN22" s="20">
        <f t="shared" si="2"/>
        <v>30</v>
      </c>
      <c r="AO22" s="15" t="e">
        <f>+AJ22+#REF!</f>
        <v>#REF!</v>
      </c>
    </row>
    <row r="23" spans="1:41" ht="24.75" customHeight="1">
      <c r="A23" s="20">
        <v>14</v>
      </c>
      <c r="B23" s="18" t="s">
        <v>246</v>
      </c>
      <c r="C23" s="23">
        <v>2760</v>
      </c>
      <c r="D23" s="20" t="s">
        <v>247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173</v>
      </c>
      <c r="J23" s="22" t="s">
        <v>3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173</v>
      </c>
      <c r="Q23" s="22" t="s">
        <v>3</v>
      </c>
      <c r="R23" s="22" t="s">
        <v>3</v>
      </c>
      <c r="S23" s="24" t="s">
        <v>3</v>
      </c>
      <c r="T23" s="22" t="s">
        <v>3</v>
      </c>
      <c r="U23" s="24" t="s">
        <v>3</v>
      </c>
      <c r="V23" s="22" t="s">
        <v>3</v>
      </c>
      <c r="W23" s="22" t="s">
        <v>173</v>
      </c>
      <c r="X23" s="22" t="s">
        <v>3</v>
      </c>
      <c r="Y23" s="22" t="s">
        <v>3</v>
      </c>
      <c r="Z23" s="24" t="s">
        <v>3</v>
      </c>
      <c r="AA23" s="22" t="s">
        <v>3</v>
      </c>
      <c r="AB23" s="22" t="s">
        <v>3</v>
      </c>
      <c r="AC23" s="22" t="s">
        <v>3</v>
      </c>
      <c r="AD23" s="22" t="s">
        <v>173</v>
      </c>
      <c r="AE23" s="22" t="s">
        <v>3</v>
      </c>
      <c r="AF23" s="22" t="s">
        <v>3</v>
      </c>
      <c r="AG23" s="24" t="s">
        <v>3</v>
      </c>
      <c r="AH23" s="24" t="s">
        <v>3</v>
      </c>
      <c r="AI23" s="24" t="s">
        <v>3</v>
      </c>
      <c r="AJ23" s="20">
        <f t="shared" si="0"/>
        <v>27</v>
      </c>
      <c r="AK23" s="20">
        <f t="shared" si="1"/>
        <v>4</v>
      </c>
      <c r="AL23" s="20">
        <v>0</v>
      </c>
      <c r="AM23" s="20">
        <v>0</v>
      </c>
      <c r="AN23" s="20">
        <f t="shared" si="2"/>
        <v>31</v>
      </c>
      <c r="AO23" s="15" t="e">
        <f>+AJ23+#REF!</f>
        <v>#REF!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1"/>
  <sheetViews>
    <sheetView view="pageBreakPreview" zoomScale="60" zoomScalePageLayoutView="0" workbookViewId="0" topLeftCell="A11">
      <selection activeCell="D24" sqref="D2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8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77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123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245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8" t="s">
        <v>15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23">
        <v>2001</v>
      </c>
      <c r="D10" s="20" t="s">
        <v>42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173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173</v>
      </c>
      <c r="Q10" s="22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173</v>
      </c>
      <c r="X10" s="22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173</v>
      </c>
      <c r="AE10" s="22" t="s">
        <v>39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1">COUNTIF(E10:AI10,"P")</f>
        <v>26</v>
      </c>
      <c r="AK10" s="20">
        <f aca="true" t="shared" si="1" ref="AK10:AK21">COUNTIF(E10:AI10,"WO")</f>
        <v>4</v>
      </c>
      <c r="AL10" s="20">
        <v>0</v>
      </c>
      <c r="AM10" s="20">
        <v>0</v>
      </c>
      <c r="AN10" s="20">
        <f aca="true" t="shared" si="2" ref="AN10:AN21">SUM(AJ10:AM10)</f>
        <v>30</v>
      </c>
    </row>
    <row r="11" spans="1:40" ht="24.75" customHeight="1">
      <c r="A11" s="20">
        <v>2</v>
      </c>
      <c r="B11" s="18" t="s">
        <v>16</v>
      </c>
      <c r="C11" s="25">
        <v>2003</v>
      </c>
      <c r="D11" s="20" t="s">
        <v>17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173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39</v>
      </c>
      <c r="Q11" s="22" t="s">
        <v>39</v>
      </c>
      <c r="R11" s="24" t="s">
        <v>39</v>
      </c>
      <c r="S11" s="24" t="s">
        <v>39</v>
      </c>
      <c r="T11" s="24" t="s">
        <v>39</v>
      </c>
      <c r="U11" s="24" t="s">
        <v>39</v>
      </c>
      <c r="V11" s="24" t="s">
        <v>39</v>
      </c>
      <c r="W11" s="24" t="s">
        <v>39</v>
      </c>
      <c r="X11" s="22" t="s">
        <v>39</v>
      </c>
      <c r="Y11" s="24" t="s">
        <v>39</v>
      </c>
      <c r="Z11" s="24" t="s">
        <v>39</v>
      </c>
      <c r="AA11" s="24" t="s">
        <v>39</v>
      </c>
      <c r="AB11" s="24" t="s">
        <v>39</v>
      </c>
      <c r="AC11" s="24" t="s">
        <v>39</v>
      </c>
      <c r="AD11" s="24" t="s">
        <v>3</v>
      </c>
      <c r="AE11" s="24" t="s">
        <v>3</v>
      </c>
      <c r="AF11" s="22" t="s">
        <v>173</v>
      </c>
      <c r="AG11" s="24" t="s">
        <v>3</v>
      </c>
      <c r="AH11" s="24" t="s">
        <v>3</v>
      </c>
      <c r="AI11" s="24" t="s">
        <v>3</v>
      </c>
      <c r="AJ11" s="20">
        <f t="shared" si="0"/>
        <v>15</v>
      </c>
      <c r="AK11" s="20">
        <f t="shared" si="1"/>
        <v>2</v>
      </c>
      <c r="AL11" s="20">
        <v>0</v>
      </c>
      <c r="AM11" s="20">
        <v>0</v>
      </c>
      <c r="AN11" s="20">
        <f t="shared" si="2"/>
        <v>17</v>
      </c>
    </row>
    <row r="12" spans="1:40" ht="24.75" customHeight="1">
      <c r="A12" s="20">
        <v>3</v>
      </c>
      <c r="B12" s="18" t="s">
        <v>19</v>
      </c>
      <c r="C12" s="25">
        <v>2027</v>
      </c>
      <c r="D12" s="20" t="s">
        <v>43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173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173</v>
      </c>
      <c r="R12" s="24" t="s">
        <v>3</v>
      </c>
      <c r="S12" s="24" t="s">
        <v>39</v>
      </c>
      <c r="T12" s="24" t="s">
        <v>3</v>
      </c>
      <c r="U12" s="24" t="s">
        <v>3</v>
      </c>
      <c r="V12" s="24" t="s">
        <v>3</v>
      </c>
      <c r="W12" s="24" t="s">
        <v>39</v>
      </c>
      <c r="X12" s="22" t="s">
        <v>173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</v>
      </c>
      <c r="AE12" s="24" t="s">
        <v>173</v>
      </c>
      <c r="AF12" s="22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25</v>
      </c>
      <c r="AK12" s="20">
        <f t="shared" si="1"/>
        <v>4</v>
      </c>
      <c r="AL12" s="20">
        <v>0</v>
      </c>
      <c r="AM12" s="20">
        <v>0</v>
      </c>
      <c r="AN12" s="20">
        <f t="shared" si="2"/>
        <v>29</v>
      </c>
    </row>
    <row r="13" spans="1:40" ht="24.75" customHeight="1">
      <c r="A13" s="20">
        <v>4</v>
      </c>
      <c r="B13" s="18" t="s">
        <v>36</v>
      </c>
      <c r="C13" s="25">
        <v>2307</v>
      </c>
      <c r="D13" s="20" t="s">
        <v>44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173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4" t="s">
        <v>173</v>
      </c>
      <c r="S13" s="24" t="s">
        <v>3</v>
      </c>
      <c r="T13" s="24" t="s">
        <v>3</v>
      </c>
      <c r="U13" s="24" t="s">
        <v>3</v>
      </c>
      <c r="V13" s="24" t="s">
        <v>3</v>
      </c>
      <c r="W13" s="24" t="s">
        <v>3</v>
      </c>
      <c r="X13" s="22" t="s">
        <v>3</v>
      </c>
      <c r="Y13" s="24" t="s">
        <v>173</v>
      </c>
      <c r="Z13" s="24" t="s">
        <v>3</v>
      </c>
      <c r="AA13" s="24" t="s">
        <v>3</v>
      </c>
      <c r="AB13" s="24" t="s">
        <v>3</v>
      </c>
      <c r="AC13" s="24" t="s">
        <v>3</v>
      </c>
      <c r="AD13" s="24" t="s">
        <v>3</v>
      </c>
      <c r="AE13" s="24" t="s">
        <v>3</v>
      </c>
      <c r="AF13" s="22" t="s">
        <v>173</v>
      </c>
      <c r="AG13" s="24" t="s">
        <v>39</v>
      </c>
      <c r="AH13" s="24" t="s">
        <v>39</v>
      </c>
      <c r="AI13" s="24" t="s">
        <v>39</v>
      </c>
      <c r="AJ13" s="20">
        <f t="shared" si="0"/>
        <v>24</v>
      </c>
      <c r="AK13" s="20">
        <f t="shared" si="1"/>
        <v>4</v>
      </c>
      <c r="AL13" s="20">
        <v>0</v>
      </c>
      <c r="AM13" s="20">
        <v>0</v>
      </c>
      <c r="AN13" s="20">
        <f t="shared" si="2"/>
        <v>28</v>
      </c>
    </row>
    <row r="14" spans="1:40" ht="24.75" customHeight="1">
      <c r="A14" s="20">
        <v>5</v>
      </c>
      <c r="B14" s="20" t="s">
        <v>183</v>
      </c>
      <c r="C14" s="23">
        <v>2332</v>
      </c>
      <c r="D14" s="20" t="s">
        <v>184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173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173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173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173</v>
      </c>
      <c r="AF14" s="22" t="s">
        <v>3</v>
      </c>
      <c r="AG14" s="22" t="s">
        <v>39</v>
      </c>
      <c r="AH14" s="22" t="s">
        <v>3</v>
      </c>
      <c r="AI14" s="22" t="s">
        <v>3</v>
      </c>
      <c r="AJ14" s="20">
        <f t="shared" si="0"/>
        <v>26</v>
      </c>
      <c r="AK14" s="20">
        <f t="shared" si="1"/>
        <v>4</v>
      </c>
      <c r="AL14" s="20">
        <v>0</v>
      </c>
      <c r="AM14" s="20">
        <v>0</v>
      </c>
      <c r="AN14" s="20">
        <f t="shared" si="2"/>
        <v>30</v>
      </c>
    </row>
    <row r="15" spans="1:40" ht="24.75" customHeight="1">
      <c r="A15" s="20">
        <v>6</v>
      </c>
      <c r="B15" s="18" t="s">
        <v>41</v>
      </c>
      <c r="C15" s="20">
        <v>2391</v>
      </c>
      <c r="D15" s="20" t="s">
        <v>45</v>
      </c>
      <c r="E15" s="22" t="s">
        <v>39</v>
      </c>
      <c r="F15" s="22" t="s">
        <v>39</v>
      </c>
      <c r="G15" s="22" t="s">
        <v>39</v>
      </c>
      <c r="H15" s="22" t="s">
        <v>39</v>
      </c>
      <c r="I15" s="22" t="s">
        <v>39</v>
      </c>
      <c r="J15" s="22" t="s">
        <v>39</v>
      </c>
      <c r="K15" s="22" t="s">
        <v>39</v>
      </c>
      <c r="L15" s="22" t="s">
        <v>39</v>
      </c>
      <c r="M15" s="22" t="s">
        <v>39</v>
      </c>
      <c r="N15" s="22" t="s">
        <v>39</v>
      </c>
      <c r="O15" s="22" t="s">
        <v>39</v>
      </c>
      <c r="P15" s="22" t="s">
        <v>39</v>
      </c>
      <c r="Q15" s="22" t="s">
        <v>39</v>
      </c>
      <c r="R15" s="24" t="s">
        <v>39</v>
      </c>
      <c r="S15" s="24" t="s">
        <v>39</v>
      </c>
      <c r="T15" s="24" t="s">
        <v>39</v>
      </c>
      <c r="U15" s="24" t="s">
        <v>39</v>
      </c>
      <c r="V15" s="24" t="s">
        <v>39</v>
      </c>
      <c r="W15" s="24" t="s">
        <v>39</v>
      </c>
      <c r="X15" s="22" t="s">
        <v>39</v>
      </c>
      <c r="Y15" s="24" t="s">
        <v>39</v>
      </c>
      <c r="Z15" s="24" t="s">
        <v>3</v>
      </c>
      <c r="AA15" s="24" t="s">
        <v>3</v>
      </c>
      <c r="AB15" s="24" t="s">
        <v>3</v>
      </c>
      <c r="AC15" s="24" t="s">
        <v>3</v>
      </c>
      <c r="AD15" s="24" t="s">
        <v>3</v>
      </c>
      <c r="AE15" s="22" t="s">
        <v>3</v>
      </c>
      <c r="AF15" s="22" t="s">
        <v>173</v>
      </c>
      <c r="AG15" s="24" t="s">
        <v>3</v>
      </c>
      <c r="AH15" s="24" t="s">
        <v>3</v>
      </c>
      <c r="AI15" s="24" t="s">
        <v>3</v>
      </c>
      <c r="AJ15" s="20">
        <f t="shared" si="0"/>
        <v>9</v>
      </c>
      <c r="AK15" s="20">
        <f t="shared" si="1"/>
        <v>1</v>
      </c>
      <c r="AL15" s="20">
        <v>0</v>
      </c>
      <c r="AM15" s="20">
        <v>0</v>
      </c>
      <c r="AN15" s="20">
        <f t="shared" si="2"/>
        <v>10</v>
      </c>
    </row>
    <row r="16" spans="1:40" ht="24.75" customHeight="1">
      <c r="A16" s="20">
        <v>7</v>
      </c>
      <c r="B16" s="20" t="s">
        <v>132</v>
      </c>
      <c r="C16" s="20">
        <v>2641</v>
      </c>
      <c r="D16" s="20" t="s">
        <v>133</v>
      </c>
      <c r="E16" s="22" t="s">
        <v>3</v>
      </c>
      <c r="F16" s="22" t="s">
        <v>3</v>
      </c>
      <c r="G16" s="22" t="s">
        <v>3</v>
      </c>
      <c r="H16" s="22" t="s">
        <v>173</v>
      </c>
      <c r="I16" s="22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173</v>
      </c>
      <c r="P16" s="22" t="s">
        <v>3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39</v>
      </c>
      <c r="V16" s="22" t="s">
        <v>173</v>
      </c>
      <c r="W16" s="22" t="s">
        <v>3</v>
      </c>
      <c r="X16" s="22" t="s">
        <v>3</v>
      </c>
      <c r="Y16" s="22" t="s">
        <v>3</v>
      </c>
      <c r="Z16" s="22" t="s">
        <v>3</v>
      </c>
      <c r="AA16" s="22" t="s">
        <v>3</v>
      </c>
      <c r="AB16" s="24" t="s">
        <v>3</v>
      </c>
      <c r="AC16" s="22" t="s">
        <v>173</v>
      </c>
      <c r="AD16" s="22" t="s">
        <v>3</v>
      </c>
      <c r="AE16" s="22" t="s">
        <v>3</v>
      </c>
      <c r="AF16" s="22" t="s">
        <v>3</v>
      </c>
      <c r="AG16" s="22" t="s">
        <v>3</v>
      </c>
      <c r="AH16" s="22" t="s">
        <v>3</v>
      </c>
      <c r="AI16" s="22" t="s">
        <v>3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20" t="s">
        <v>134</v>
      </c>
      <c r="C17" s="20">
        <v>2657</v>
      </c>
      <c r="D17" s="20" t="s">
        <v>135</v>
      </c>
      <c r="E17" s="22" t="s">
        <v>39</v>
      </c>
      <c r="F17" s="22" t="s">
        <v>3</v>
      </c>
      <c r="G17" s="22" t="s">
        <v>3</v>
      </c>
      <c r="H17" s="22" t="s">
        <v>3</v>
      </c>
      <c r="I17" s="22" t="s">
        <v>173</v>
      </c>
      <c r="J17" s="22" t="s">
        <v>3</v>
      </c>
      <c r="K17" s="22" t="s">
        <v>3</v>
      </c>
      <c r="L17" s="22" t="s">
        <v>3</v>
      </c>
      <c r="M17" s="22" t="s">
        <v>39</v>
      </c>
      <c r="N17" s="22" t="s">
        <v>39</v>
      </c>
      <c r="O17" s="22" t="s">
        <v>39</v>
      </c>
      <c r="P17" s="22" t="s">
        <v>173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173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173</v>
      </c>
      <c r="AE17" s="22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0">
        <f t="shared" si="0"/>
        <v>23</v>
      </c>
      <c r="AK17" s="20">
        <f t="shared" si="1"/>
        <v>4</v>
      </c>
      <c r="AL17" s="20">
        <v>0</v>
      </c>
      <c r="AM17" s="20">
        <v>0</v>
      </c>
      <c r="AN17" s="20">
        <f t="shared" si="2"/>
        <v>27</v>
      </c>
    </row>
    <row r="18" spans="1:40" ht="24.75" customHeight="1">
      <c r="A18" s="20">
        <v>9</v>
      </c>
      <c r="B18" s="18" t="s">
        <v>143</v>
      </c>
      <c r="C18" s="18">
        <v>2671</v>
      </c>
      <c r="D18" s="20" t="s">
        <v>144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173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173</v>
      </c>
      <c r="Q18" s="22" t="s">
        <v>3</v>
      </c>
      <c r="R18" s="24" t="s">
        <v>3</v>
      </c>
      <c r="S18" s="24" t="s">
        <v>3</v>
      </c>
      <c r="T18" s="24" t="s">
        <v>3</v>
      </c>
      <c r="U18" s="24" t="s">
        <v>3</v>
      </c>
      <c r="V18" s="24" t="s">
        <v>3</v>
      </c>
      <c r="W18" s="24" t="s">
        <v>173</v>
      </c>
      <c r="X18" s="22" t="s">
        <v>39</v>
      </c>
      <c r="Y18" s="24" t="s">
        <v>3</v>
      </c>
      <c r="Z18" s="24" t="s">
        <v>3</v>
      </c>
      <c r="AA18" s="24" t="s">
        <v>3</v>
      </c>
      <c r="AB18" s="24" t="s">
        <v>3</v>
      </c>
      <c r="AC18" s="24" t="s">
        <v>39</v>
      </c>
      <c r="AD18" s="24" t="s">
        <v>173</v>
      </c>
      <c r="AE18" s="22" t="s">
        <v>3</v>
      </c>
      <c r="AF18" s="22" t="s">
        <v>3</v>
      </c>
      <c r="AG18" s="24" t="s">
        <v>3</v>
      </c>
      <c r="AH18" s="24" t="s">
        <v>3</v>
      </c>
      <c r="AI18" s="24" t="s">
        <v>3</v>
      </c>
      <c r="AJ18" s="20">
        <f t="shared" si="0"/>
        <v>25</v>
      </c>
      <c r="AK18" s="20">
        <f t="shared" si="1"/>
        <v>4</v>
      </c>
      <c r="AL18" s="20">
        <v>0</v>
      </c>
      <c r="AM18" s="20">
        <v>0</v>
      </c>
      <c r="AN18" s="20">
        <f t="shared" si="2"/>
        <v>29</v>
      </c>
    </row>
    <row r="19" spans="1:40" ht="24.75" customHeight="1">
      <c r="A19" s="20">
        <v>10</v>
      </c>
      <c r="B19" s="18" t="s">
        <v>141</v>
      </c>
      <c r="C19" s="18">
        <v>2672</v>
      </c>
      <c r="D19" s="20" t="s">
        <v>142</v>
      </c>
      <c r="E19" s="22" t="s">
        <v>3</v>
      </c>
      <c r="F19" s="22" t="s">
        <v>3</v>
      </c>
      <c r="G19" s="22" t="s">
        <v>3</v>
      </c>
      <c r="H19" s="22" t="s">
        <v>173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173</v>
      </c>
      <c r="P19" s="22" t="s">
        <v>3</v>
      </c>
      <c r="Q19" s="22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173</v>
      </c>
      <c r="W19" s="24" t="s">
        <v>3</v>
      </c>
      <c r="X19" s="22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173</v>
      </c>
      <c r="AD19" s="24" t="s">
        <v>39</v>
      </c>
      <c r="AE19" s="22" t="s">
        <v>3</v>
      </c>
      <c r="AF19" s="22" t="s">
        <v>3</v>
      </c>
      <c r="AG19" s="24" t="s">
        <v>3</v>
      </c>
      <c r="AH19" s="24" t="s">
        <v>3</v>
      </c>
      <c r="AI19" s="24" t="s">
        <v>3</v>
      </c>
      <c r="AJ19" s="20">
        <f t="shared" si="0"/>
        <v>26</v>
      </c>
      <c r="AK19" s="20">
        <f t="shared" si="1"/>
        <v>4</v>
      </c>
      <c r="AL19" s="20">
        <v>0</v>
      </c>
      <c r="AM19" s="20">
        <v>0</v>
      </c>
      <c r="AN19" s="20">
        <f t="shared" si="2"/>
        <v>30</v>
      </c>
    </row>
    <row r="20" spans="1:40" ht="24.75" customHeight="1">
      <c r="A20" s="20">
        <v>11</v>
      </c>
      <c r="B20" s="18" t="s">
        <v>217</v>
      </c>
      <c r="C20" s="18">
        <v>2738</v>
      </c>
      <c r="D20" s="20" t="s">
        <v>218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173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173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3</v>
      </c>
      <c r="X20" s="22" t="s">
        <v>173</v>
      </c>
      <c r="Y20" s="22" t="s">
        <v>3</v>
      </c>
      <c r="Z20" s="24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173</v>
      </c>
      <c r="AF20" s="22" t="s">
        <v>3</v>
      </c>
      <c r="AG20" s="24" t="s">
        <v>3</v>
      </c>
      <c r="AH20" s="24" t="s">
        <v>3</v>
      </c>
      <c r="AI20" s="24" t="s">
        <v>3</v>
      </c>
      <c r="AJ20" s="20">
        <f t="shared" si="0"/>
        <v>27</v>
      </c>
      <c r="AK20" s="20">
        <f t="shared" si="1"/>
        <v>4</v>
      </c>
      <c r="AL20" s="20">
        <v>0</v>
      </c>
      <c r="AM20" s="20">
        <v>0</v>
      </c>
      <c r="AN20" s="20">
        <f t="shared" si="2"/>
        <v>31</v>
      </c>
    </row>
    <row r="21" spans="1:40" ht="24.75" customHeight="1">
      <c r="A21" s="20">
        <v>12</v>
      </c>
      <c r="B21" s="18" t="s">
        <v>248</v>
      </c>
      <c r="C21" s="23">
        <v>2765</v>
      </c>
      <c r="D21" s="20" t="s">
        <v>249</v>
      </c>
      <c r="E21" s="22" t="s">
        <v>39</v>
      </c>
      <c r="F21" s="22" t="s">
        <v>39</v>
      </c>
      <c r="G21" s="22" t="s">
        <v>39</v>
      </c>
      <c r="H21" s="22" t="s">
        <v>39</v>
      </c>
      <c r="I21" s="22" t="s">
        <v>39</v>
      </c>
      <c r="J21" s="22" t="s">
        <v>39</v>
      </c>
      <c r="K21" s="22" t="s">
        <v>39</v>
      </c>
      <c r="L21" s="22" t="s">
        <v>39</v>
      </c>
      <c r="M21" s="22" t="s">
        <v>39</v>
      </c>
      <c r="N21" s="22" t="s">
        <v>39</v>
      </c>
      <c r="O21" s="22" t="s">
        <v>39</v>
      </c>
      <c r="P21" s="22" t="s">
        <v>39</v>
      </c>
      <c r="Q21" s="22" t="s">
        <v>39</v>
      </c>
      <c r="R21" s="24" t="s">
        <v>39</v>
      </c>
      <c r="S21" s="24" t="s">
        <v>39</v>
      </c>
      <c r="T21" s="24" t="s">
        <v>39</v>
      </c>
      <c r="U21" s="24" t="s">
        <v>39</v>
      </c>
      <c r="V21" s="24" t="s">
        <v>39</v>
      </c>
      <c r="W21" s="24" t="s">
        <v>39</v>
      </c>
      <c r="X21" s="22" t="s">
        <v>39</v>
      </c>
      <c r="Y21" s="24" t="s">
        <v>39</v>
      </c>
      <c r="Z21" s="24" t="s">
        <v>39</v>
      </c>
      <c r="AA21" s="24" t="s">
        <v>39</v>
      </c>
      <c r="AB21" s="24" t="s">
        <v>39</v>
      </c>
      <c r="AC21" s="24" t="s">
        <v>39</v>
      </c>
      <c r="AD21" s="24" t="s">
        <v>3</v>
      </c>
      <c r="AE21" s="22" t="s">
        <v>3</v>
      </c>
      <c r="AF21" s="22" t="s">
        <v>173</v>
      </c>
      <c r="AG21" s="24" t="s">
        <v>3</v>
      </c>
      <c r="AH21" s="24" t="s">
        <v>3</v>
      </c>
      <c r="AI21" s="24" t="s">
        <v>3</v>
      </c>
      <c r="AJ21" s="20">
        <f t="shared" si="0"/>
        <v>5</v>
      </c>
      <c r="AK21" s="20">
        <f t="shared" si="1"/>
        <v>1</v>
      </c>
      <c r="AL21" s="20">
        <v>0</v>
      </c>
      <c r="AM21" s="20">
        <v>0</v>
      </c>
      <c r="AN21" s="20">
        <f t="shared" si="2"/>
        <v>6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"/>
  <sheetViews>
    <sheetView view="pageBreakPreview" zoomScale="60" zoomScalePageLayoutView="0" workbookViewId="0" topLeftCell="A3">
      <selection activeCell="A13" sqref="A13:IV56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77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136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245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8" t="s">
        <v>20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27</v>
      </c>
      <c r="C10" s="12">
        <v>2145</v>
      </c>
      <c r="D10" s="3" t="s">
        <v>52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173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173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173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173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21</v>
      </c>
      <c r="C11" s="12">
        <v>2065</v>
      </c>
      <c r="D11" s="3" t="s">
        <v>33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173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173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173</v>
      </c>
      <c r="Y11" s="6" t="s">
        <v>3</v>
      </c>
      <c r="Z11" s="6" t="s">
        <v>39</v>
      </c>
      <c r="AA11" s="6" t="s">
        <v>39</v>
      </c>
      <c r="AB11" s="6" t="s">
        <v>39</v>
      </c>
      <c r="AC11" s="6" t="s">
        <v>39</v>
      </c>
      <c r="AD11" s="6" t="s">
        <v>39</v>
      </c>
      <c r="AE11" s="6" t="s">
        <v>39</v>
      </c>
      <c r="AF11" s="6" t="s">
        <v>39</v>
      </c>
      <c r="AG11" s="6" t="s">
        <v>39</v>
      </c>
      <c r="AH11" s="6" t="s">
        <v>39</v>
      </c>
      <c r="AI11" s="6" t="s">
        <v>39</v>
      </c>
      <c r="AJ11" s="3">
        <f>COUNTIF(E11:AI11,"P")</f>
        <v>18</v>
      </c>
      <c r="AK11" s="3">
        <f>COUNTIF(E11:AI11,"WO")</f>
        <v>3</v>
      </c>
      <c r="AL11" s="3">
        <v>0</v>
      </c>
      <c r="AM11" s="3">
        <v>0</v>
      </c>
      <c r="AN11" s="3">
        <f>SUM(AJ11:AM11)</f>
        <v>21</v>
      </c>
    </row>
    <row r="12" spans="1:40" ht="24.75" customHeight="1">
      <c r="A12" s="3">
        <v>3</v>
      </c>
      <c r="B12" s="18" t="s">
        <v>219</v>
      </c>
      <c r="C12" s="12">
        <v>2628</v>
      </c>
      <c r="D12" s="3" t="s">
        <v>220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3</v>
      </c>
      <c r="J12" s="6" t="s">
        <v>173</v>
      </c>
      <c r="K12" s="6" t="s">
        <v>3</v>
      </c>
      <c r="L12" s="6" t="s">
        <v>3</v>
      </c>
      <c r="M12" s="6" t="s">
        <v>3</v>
      </c>
      <c r="N12" s="6" t="s">
        <v>3</v>
      </c>
      <c r="O12" s="6" t="s">
        <v>3</v>
      </c>
      <c r="P12" s="6" t="s">
        <v>3</v>
      </c>
      <c r="Q12" s="6" t="s">
        <v>173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3</v>
      </c>
      <c r="X12" s="6" t="s">
        <v>173</v>
      </c>
      <c r="Y12" s="6" t="s">
        <v>3</v>
      </c>
      <c r="Z12" s="6" t="s">
        <v>3</v>
      </c>
      <c r="AA12" s="6" t="s">
        <v>3</v>
      </c>
      <c r="AB12" s="6" t="s">
        <v>3</v>
      </c>
      <c r="AC12" s="6" t="s">
        <v>3</v>
      </c>
      <c r="AD12" s="6" t="s">
        <v>3</v>
      </c>
      <c r="AE12" s="6" t="s">
        <v>173</v>
      </c>
      <c r="AF12" s="6" t="s">
        <v>3</v>
      </c>
      <c r="AG12" s="6" t="s">
        <v>3</v>
      </c>
      <c r="AH12" s="6" t="s">
        <v>3</v>
      </c>
      <c r="AI12" s="6" t="s">
        <v>3</v>
      </c>
      <c r="AJ12" s="3">
        <f>COUNTIF(E12:AI12,"P")</f>
        <v>27</v>
      </c>
      <c r="AK12" s="3">
        <f>COUNTIF(E12:AI12,"WO")</f>
        <v>4</v>
      </c>
      <c r="AL12" s="3">
        <v>0</v>
      </c>
      <c r="AM12" s="3">
        <v>0</v>
      </c>
      <c r="AN12" s="3">
        <f>SUM(AJ12:AM12)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2">
      <selection activeCell="A12" sqref="A12:IV79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77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123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245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8" t="s">
        <v>35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2076</v>
      </c>
      <c r="D10" s="3" t="s">
        <v>38</v>
      </c>
      <c r="E10" s="22" t="s">
        <v>3</v>
      </c>
      <c r="F10" s="22" t="s">
        <v>3</v>
      </c>
      <c r="G10" s="22" t="s">
        <v>3</v>
      </c>
      <c r="H10" s="22" t="s">
        <v>173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173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173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173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23</v>
      </c>
      <c r="C11" s="18">
        <v>2070</v>
      </c>
      <c r="D11" s="3" t="s">
        <v>37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173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39</v>
      </c>
      <c r="P11" s="22" t="s">
        <v>173</v>
      </c>
      <c r="Q11" s="22" t="s">
        <v>3</v>
      </c>
      <c r="R11" s="22" t="s">
        <v>3</v>
      </c>
      <c r="S11" s="22" t="s">
        <v>39</v>
      </c>
      <c r="T11" s="22" t="s">
        <v>39</v>
      </c>
      <c r="U11" s="22" t="s">
        <v>39</v>
      </c>
      <c r="V11" s="22" t="s">
        <v>3</v>
      </c>
      <c r="W11" s="22" t="s">
        <v>173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173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3">
        <f>COUNTIF(E11:AI11,"P")</f>
        <v>23</v>
      </c>
      <c r="AK11" s="3">
        <f>COUNTIF(E11:AI11,"WO")</f>
        <v>4</v>
      </c>
      <c r="AL11" s="3">
        <v>0</v>
      </c>
      <c r="AM11" s="3">
        <v>0</v>
      </c>
      <c r="AN11" s="3">
        <f>SUM(AJ11:AM11)</f>
        <v>27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06"/>
  <sheetViews>
    <sheetView view="pageBreakPreview" zoomScale="60" zoomScalePageLayoutView="0" workbookViewId="0" topLeftCell="A96">
      <selection activeCell="A107" sqref="A107:IV268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9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29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30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77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123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245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8" t="s">
        <v>22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25</v>
      </c>
      <c r="C10" s="20">
        <v>2008</v>
      </c>
      <c r="D10" s="20" t="s">
        <v>46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173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173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173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173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2">
        <f>SUM(AJ10:AM10)</f>
        <v>31</v>
      </c>
    </row>
    <row r="11" spans="1:40" ht="24.75" customHeight="1">
      <c r="A11" s="20">
        <v>2</v>
      </c>
      <c r="B11" s="20" t="s">
        <v>28</v>
      </c>
      <c r="C11" s="21">
        <v>2125</v>
      </c>
      <c r="D11" s="20" t="s">
        <v>47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173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173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173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173</v>
      </c>
      <c r="AG11" s="22" t="s">
        <v>3</v>
      </c>
      <c r="AH11" s="22" t="s">
        <v>3</v>
      </c>
      <c r="AI11" s="22" t="s">
        <v>3</v>
      </c>
      <c r="AJ11" s="22">
        <f aca="true" t="shared" si="0" ref="AJ11:AJ74">COUNTIF(E11:AI11,"P")</f>
        <v>27</v>
      </c>
      <c r="AK11" s="20">
        <f aca="true" t="shared" si="1" ref="AK11:AK74">COUNTIF(E11:AI11,"WO")</f>
        <v>4</v>
      </c>
      <c r="AL11" s="20">
        <v>0</v>
      </c>
      <c r="AM11" s="20">
        <v>0</v>
      </c>
      <c r="AN11" s="22">
        <f aca="true" t="shared" si="2" ref="AN11:AN74">SUM(AJ11:AM11)</f>
        <v>31</v>
      </c>
    </row>
    <row r="12" spans="1:40" ht="24.75" customHeight="1">
      <c r="A12" s="20">
        <v>3</v>
      </c>
      <c r="B12" s="20" t="s">
        <v>31</v>
      </c>
      <c r="C12" s="21">
        <v>2192</v>
      </c>
      <c r="D12" s="20" t="s">
        <v>48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173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173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173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173</v>
      </c>
      <c r="AF12" s="22" t="s">
        <v>3</v>
      </c>
      <c r="AG12" s="22" t="s">
        <v>3</v>
      </c>
      <c r="AH12" s="22" t="s">
        <v>3</v>
      </c>
      <c r="AI12" s="22" t="s">
        <v>3</v>
      </c>
      <c r="AJ12" s="22">
        <f t="shared" si="0"/>
        <v>27</v>
      </c>
      <c r="AK12" s="20">
        <f t="shared" si="1"/>
        <v>4</v>
      </c>
      <c r="AL12" s="20">
        <v>0</v>
      </c>
      <c r="AM12" s="20">
        <v>0</v>
      </c>
      <c r="AN12" s="22">
        <f t="shared" si="2"/>
        <v>31</v>
      </c>
    </row>
    <row r="13" spans="1:40" ht="24.75" customHeight="1">
      <c r="A13" s="20">
        <v>4</v>
      </c>
      <c r="B13" s="20" t="s">
        <v>32</v>
      </c>
      <c r="C13" s="21">
        <v>2193</v>
      </c>
      <c r="D13" s="20" t="s">
        <v>49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173</v>
      </c>
      <c r="J13" s="22" t="s">
        <v>3</v>
      </c>
      <c r="K13" s="22" t="s">
        <v>3</v>
      </c>
      <c r="L13" s="22" t="s">
        <v>39</v>
      </c>
      <c r="M13" s="22" t="s">
        <v>3</v>
      </c>
      <c r="N13" s="22" t="s">
        <v>3</v>
      </c>
      <c r="O13" s="22" t="s">
        <v>3</v>
      </c>
      <c r="P13" s="22" t="s">
        <v>173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173</v>
      </c>
      <c r="X13" s="22" t="s">
        <v>3</v>
      </c>
      <c r="Y13" s="22" t="s">
        <v>3</v>
      </c>
      <c r="Z13" s="22" t="s">
        <v>3</v>
      </c>
      <c r="AA13" s="22" t="s">
        <v>39</v>
      </c>
      <c r="AB13" s="22" t="s">
        <v>3</v>
      </c>
      <c r="AC13" s="22" t="s">
        <v>3</v>
      </c>
      <c r="AD13" s="22" t="s">
        <v>173</v>
      </c>
      <c r="AE13" s="22" t="s">
        <v>3</v>
      </c>
      <c r="AF13" s="22" t="s">
        <v>3</v>
      </c>
      <c r="AG13" s="22" t="s">
        <v>3</v>
      </c>
      <c r="AH13" s="22" t="s">
        <v>3</v>
      </c>
      <c r="AI13" s="22" t="s">
        <v>3</v>
      </c>
      <c r="AJ13" s="22">
        <f t="shared" si="0"/>
        <v>25</v>
      </c>
      <c r="AK13" s="20">
        <f t="shared" si="1"/>
        <v>4</v>
      </c>
      <c r="AL13" s="20">
        <v>0</v>
      </c>
      <c r="AM13" s="20">
        <v>0</v>
      </c>
      <c r="AN13" s="22">
        <f t="shared" si="2"/>
        <v>29</v>
      </c>
    </row>
    <row r="14" spans="1:40" ht="24.75" customHeight="1">
      <c r="A14" s="20">
        <v>5</v>
      </c>
      <c r="B14" s="20" t="s">
        <v>40</v>
      </c>
      <c r="C14" s="21">
        <v>2392</v>
      </c>
      <c r="D14" s="20" t="s">
        <v>51</v>
      </c>
      <c r="E14" s="22" t="s">
        <v>39</v>
      </c>
      <c r="F14" s="22" t="s">
        <v>39</v>
      </c>
      <c r="G14" s="22" t="s">
        <v>39</v>
      </c>
      <c r="H14" s="22" t="s">
        <v>39</v>
      </c>
      <c r="I14" s="22" t="s">
        <v>39</v>
      </c>
      <c r="J14" s="22" t="s">
        <v>39</v>
      </c>
      <c r="K14" s="22" t="s">
        <v>39</v>
      </c>
      <c r="L14" s="22" t="s">
        <v>39</v>
      </c>
      <c r="M14" s="22" t="s">
        <v>39</v>
      </c>
      <c r="N14" s="22" t="s">
        <v>39</v>
      </c>
      <c r="O14" s="22" t="s">
        <v>39</v>
      </c>
      <c r="P14" s="22" t="s">
        <v>39</v>
      </c>
      <c r="Q14" s="22" t="s">
        <v>39</v>
      </c>
      <c r="R14" s="22" t="s">
        <v>39</v>
      </c>
      <c r="S14" s="22" t="s">
        <v>39</v>
      </c>
      <c r="T14" s="22" t="s">
        <v>39</v>
      </c>
      <c r="U14" s="22" t="s">
        <v>39</v>
      </c>
      <c r="V14" s="22" t="s">
        <v>39</v>
      </c>
      <c r="W14" s="22" t="s">
        <v>39</v>
      </c>
      <c r="X14" s="22" t="s">
        <v>39</v>
      </c>
      <c r="Y14" s="22" t="s">
        <v>39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173</v>
      </c>
      <c r="AG14" s="22" t="s">
        <v>39</v>
      </c>
      <c r="AH14" s="22" t="s">
        <v>3</v>
      </c>
      <c r="AI14" s="22" t="s">
        <v>3</v>
      </c>
      <c r="AJ14" s="22">
        <f t="shared" si="0"/>
        <v>8</v>
      </c>
      <c r="AK14" s="20">
        <f t="shared" si="1"/>
        <v>1</v>
      </c>
      <c r="AL14" s="20">
        <v>0</v>
      </c>
      <c r="AM14" s="20">
        <v>0</v>
      </c>
      <c r="AN14" s="22">
        <f t="shared" si="2"/>
        <v>9</v>
      </c>
    </row>
    <row r="15" spans="1:40" ht="24.75" customHeight="1">
      <c r="A15" s="20">
        <v>6</v>
      </c>
      <c r="B15" s="20" t="s">
        <v>53</v>
      </c>
      <c r="C15" s="21">
        <v>2416</v>
      </c>
      <c r="D15" s="20" t="s">
        <v>54</v>
      </c>
      <c r="E15" s="22" t="s">
        <v>3</v>
      </c>
      <c r="F15" s="22" t="s">
        <v>3</v>
      </c>
      <c r="G15" s="22" t="s">
        <v>3</v>
      </c>
      <c r="H15" s="22" t="s">
        <v>173</v>
      </c>
      <c r="I15" s="22" t="s">
        <v>39</v>
      </c>
      <c r="J15" s="22" t="s">
        <v>39</v>
      </c>
      <c r="K15" s="22" t="s">
        <v>39</v>
      </c>
      <c r="L15" s="22" t="s">
        <v>39</v>
      </c>
      <c r="M15" s="22" t="s">
        <v>39</v>
      </c>
      <c r="N15" s="22" t="s">
        <v>39</v>
      </c>
      <c r="O15" s="22" t="s">
        <v>173</v>
      </c>
      <c r="P15" s="22" t="s">
        <v>39</v>
      </c>
      <c r="Q15" s="22" t="s">
        <v>39</v>
      </c>
      <c r="R15" s="22" t="s">
        <v>39</v>
      </c>
      <c r="S15" s="22" t="s">
        <v>39</v>
      </c>
      <c r="T15" s="22" t="s">
        <v>39</v>
      </c>
      <c r="U15" s="22" t="s">
        <v>39</v>
      </c>
      <c r="V15" s="22" t="s">
        <v>173</v>
      </c>
      <c r="W15" s="22" t="s">
        <v>39</v>
      </c>
      <c r="X15" s="22" t="s">
        <v>39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173</v>
      </c>
      <c r="AD15" s="22" t="s">
        <v>3</v>
      </c>
      <c r="AE15" s="22" t="s">
        <v>3</v>
      </c>
      <c r="AF15" s="22" t="s">
        <v>3</v>
      </c>
      <c r="AG15" s="22" t="s">
        <v>39</v>
      </c>
      <c r="AH15" s="22" t="s">
        <v>3</v>
      </c>
      <c r="AI15" s="22" t="s">
        <v>3</v>
      </c>
      <c r="AJ15" s="22">
        <f t="shared" si="0"/>
        <v>12</v>
      </c>
      <c r="AK15" s="20">
        <f t="shared" si="1"/>
        <v>4</v>
      </c>
      <c r="AL15" s="20">
        <v>0</v>
      </c>
      <c r="AM15" s="20">
        <v>0</v>
      </c>
      <c r="AN15" s="22">
        <f t="shared" si="2"/>
        <v>16</v>
      </c>
    </row>
    <row r="16" spans="1:40" ht="24.75" customHeight="1">
      <c r="A16" s="20">
        <v>7</v>
      </c>
      <c r="B16" s="20" t="s">
        <v>56</v>
      </c>
      <c r="C16" s="21">
        <v>2422</v>
      </c>
      <c r="D16" s="20" t="s">
        <v>57</v>
      </c>
      <c r="E16" s="22" t="s">
        <v>39</v>
      </c>
      <c r="F16" s="22" t="s">
        <v>3</v>
      </c>
      <c r="G16" s="22" t="s">
        <v>3</v>
      </c>
      <c r="H16" s="22" t="s">
        <v>3</v>
      </c>
      <c r="I16" s="22" t="s">
        <v>173</v>
      </c>
      <c r="J16" s="22" t="s">
        <v>3</v>
      </c>
      <c r="K16" s="22" t="s">
        <v>39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173</v>
      </c>
      <c r="Q16" s="22" t="s">
        <v>3</v>
      </c>
      <c r="R16" s="22" t="s">
        <v>39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173</v>
      </c>
      <c r="X16" s="22" t="s">
        <v>3</v>
      </c>
      <c r="Y16" s="22" t="s">
        <v>39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173</v>
      </c>
      <c r="AE16" s="22" t="s">
        <v>3</v>
      </c>
      <c r="AF16" s="22" t="s">
        <v>39</v>
      </c>
      <c r="AG16" s="22" t="s">
        <v>39</v>
      </c>
      <c r="AH16" s="22" t="s">
        <v>3</v>
      </c>
      <c r="AI16" s="22" t="s">
        <v>3</v>
      </c>
      <c r="AJ16" s="22">
        <f t="shared" si="0"/>
        <v>21</v>
      </c>
      <c r="AK16" s="20">
        <f t="shared" si="1"/>
        <v>4</v>
      </c>
      <c r="AL16" s="20">
        <v>0</v>
      </c>
      <c r="AM16" s="20">
        <v>0</v>
      </c>
      <c r="AN16" s="22">
        <f t="shared" si="2"/>
        <v>25</v>
      </c>
    </row>
    <row r="17" spans="1:40" ht="24.75" customHeight="1">
      <c r="A17" s="20">
        <v>8</v>
      </c>
      <c r="B17" s="20" t="s">
        <v>58</v>
      </c>
      <c r="C17" s="20">
        <v>2434</v>
      </c>
      <c r="D17" s="20" t="s">
        <v>59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173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173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39</v>
      </c>
      <c r="W17" s="22" t="s">
        <v>39</v>
      </c>
      <c r="X17" s="22" t="s">
        <v>173</v>
      </c>
      <c r="Y17" s="22" t="s">
        <v>39</v>
      </c>
      <c r="Z17" s="22" t="s">
        <v>39</v>
      </c>
      <c r="AA17" s="22" t="s">
        <v>39</v>
      </c>
      <c r="AB17" s="22" t="s">
        <v>39</v>
      </c>
      <c r="AC17" s="22" t="s">
        <v>3</v>
      </c>
      <c r="AD17" s="22" t="s">
        <v>3</v>
      </c>
      <c r="AE17" s="22" t="s">
        <v>39</v>
      </c>
      <c r="AF17" s="22" t="s">
        <v>3</v>
      </c>
      <c r="AG17" s="22" t="s">
        <v>3</v>
      </c>
      <c r="AH17" s="22" t="s">
        <v>3</v>
      </c>
      <c r="AI17" s="22" t="s">
        <v>3</v>
      </c>
      <c r="AJ17" s="22">
        <f t="shared" si="0"/>
        <v>21</v>
      </c>
      <c r="AK17" s="20">
        <f t="shared" si="1"/>
        <v>3</v>
      </c>
      <c r="AL17" s="20">
        <v>0</v>
      </c>
      <c r="AM17" s="20">
        <v>0</v>
      </c>
      <c r="AN17" s="22">
        <f t="shared" si="2"/>
        <v>24</v>
      </c>
    </row>
    <row r="18" spans="1:40" ht="24.75" customHeight="1">
      <c r="A18" s="20">
        <v>9</v>
      </c>
      <c r="B18" s="20" t="s">
        <v>62</v>
      </c>
      <c r="C18" s="21">
        <v>2444</v>
      </c>
      <c r="D18" s="20" t="s">
        <v>63</v>
      </c>
      <c r="E18" s="22" t="s">
        <v>39</v>
      </c>
      <c r="F18" s="22" t="s">
        <v>39</v>
      </c>
      <c r="G18" s="22" t="s">
        <v>3</v>
      </c>
      <c r="H18" s="22" t="s">
        <v>3</v>
      </c>
      <c r="I18" s="22" t="s">
        <v>3</v>
      </c>
      <c r="J18" s="22" t="s">
        <v>173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39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173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39</v>
      </c>
      <c r="AD18" s="22" t="s">
        <v>39</v>
      </c>
      <c r="AE18" s="22" t="s">
        <v>173</v>
      </c>
      <c r="AF18" s="22" t="s">
        <v>39</v>
      </c>
      <c r="AG18" s="22" t="s">
        <v>3</v>
      </c>
      <c r="AH18" s="22" t="s">
        <v>3</v>
      </c>
      <c r="AI18" s="22" t="s">
        <v>3</v>
      </c>
      <c r="AJ18" s="22">
        <f t="shared" si="0"/>
        <v>22</v>
      </c>
      <c r="AK18" s="20">
        <f t="shared" si="1"/>
        <v>3</v>
      </c>
      <c r="AL18" s="20">
        <v>0</v>
      </c>
      <c r="AM18" s="20">
        <v>0</v>
      </c>
      <c r="AN18" s="22">
        <f t="shared" si="2"/>
        <v>25</v>
      </c>
    </row>
    <row r="19" spans="1:40" ht="24.75" customHeight="1">
      <c r="A19" s="20">
        <v>10</v>
      </c>
      <c r="B19" s="20" t="s">
        <v>60</v>
      </c>
      <c r="C19" s="21">
        <v>2446</v>
      </c>
      <c r="D19" s="20" t="s">
        <v>61</v>
      </c>
      <c r="E19" s="22" t="s">
        <v>3</v>
      </c>
      <c r="F19" s="22" t="s">
        <v>39</v>
      </c>
      <c r="G19" s="22" t="s">
        <v>3</v>
      </c>
      <c r="H19" s="22" t="s">
        <v>3</v>
      </c>
      <c r="I19" s="22" t="s">
        <v>3</v>
      </c>
      <c r="J19" s="22" t="s">
        <v>3</v>
      </c>
      <c r="K19" s="22" t="s">
        <v>173</v>
      </c>
      <c r="L19" s="22" t="s">
        <v>39</v>
      </c>
      <c r="M19" s="22" t="s">
        <v>39</v>
      </c>
      <c r="N19" s="22" t="s">
        <v>39</v>
      </c>
      <c r="O19" s="22" t="s">
        <v>39</v>
      </c>
      <c r="P19" s="22" t="s">
        <v>39</v>
      </c>
      <c r="Q19" s="22" t="s">
        <v>39</v>
      </c>
      <c r="R19" s="22" t="s">
        <v>173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</v>
      </c>
      <c r="X19" s="22" t="s">
        <v>3</v>
      </c>
      <c r="Y19" s="22" t="s">
        <v>173</v>
      </c>
      <c r="Z19" s="22" t="s">
        <v>3</v>
      </c>
      <c r="AA19" s="22" t="s">
        <v>3</v>
      </c>
      <c r="AB19" s="22" t="s">
        <v>39</v>
      </c>
      <c r="AC19" s="22" t="s">
        <v>3</v>
      </c>
      <c r="AD19" s="22" t="s">
        <v>3</v>
      </c>
      <c r="AE19" s="22" t="s">
        <v>3</v>
      </c>
      <c r="AF19" s="22" t="s">
        <v>39</v>
      </c>
      <c r="AG19" s="22" t="s">
        <v>3</v>
      </c>
      <c r="AH19" s="22" t="s">
        <v>3</v>
      </c>
      <c r="AI19" s="22" t="s">
        <v>3</v>
      </c>
      <c r="AJ19" s="22">
        <f t="shared" si="0"/>
        <v>19</v>
      </c>
      <c r="AK19" s="20">
        <f t="shared" si="1"/>
        <v>3</v>
      </c>
      <c r="AL19" s="20">
        <v>0</v>
      </c>
      <c r="AM19" s="20">
        <v>0</v>
      </c>
      <c r="AN19" s="22">
        <f t="shared" si="2"/>
        <v>22</v>
      </c>
    </row>
    <row r="20" spans="1:40" ht="24.75" customHeight="1">
      <c r="A20" s="20">
        <v>11</v>
      </c>
      <c r="B20" s="20" t="s">
        <v>66</v>
      </c>
      <c r="C20" s="21">
        <v>2458</v>
      </c>
      <c r="D20" s="20" t="s">
        <v>67</v>
      </c>
      <c r="E20" s="22" t="s">
        <v>39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173</v>
      </c>
      <c r="K20" s="22" t="s">
        <v>39</v>
      </c>
      <c r="L20" s="22" t="s">
        <v>39</v>
      </c>
      <c r="M20" s="22" t="s">
        <v>3</v>
      </c>
      <c r="N20" s="22" t="s">
        <v>3</v>
      </c>
      <c r="O20" s="22" t="s">
        <v>39</v>
      </c>
      <c r="P20" s="22" t="s">
        <v>3</v>
      </c>
      <c r="Q20" s="22" t="s">
        <v>39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39</v>
      </c>
      <c r="W20" s="22" t="s">
        <v>3</v>
      </c>
      <c r="X20" s="22" t="s">
        <v>173</v>
      </c>
      <c r="Y20" s="22" t="s">
        <v>3</v>
      </c>
      <c r="Z20" s="22" t="s">
        <v>3</v>
      </c>
      <c r="AA20" s="22" t="s">
        <v>39</v>
      </c>
      <c r="AB20" s="22" t="s">
        <v>39</v>
      </c>
      <c r="AC20" s="22" t="s">
        <v>39</v>
      </c>
      <c r="AD20" s="22" t="s">
        <v>39</v>
      </c>
      <c r="AE20" s="22" t="s">
        <v>39</v>
      </c>
      <c r="AF20" s="22" t="s">
        <v>39</v>
      </c>
      <c r="AG20" s="22" t="s">
        <v>39</v>
      </c>
      <c r="AH20" s="22" t="s">
        <v>39</v>
      </c>
      <c r="AI20" s="22" t="s">
        <v>39</v>
      </c>
      <c r="AJ20" s="22">
        <f t="shared" si="0"/>
        <v>14</v>
      </c>
      <c r="AK20" s="20">
        <f t="shared" si="1"/>
        <v>2</v>
      </c>
      <c r="AL20" s="20">
        <v>0</v>
      </c>
      <c r="AM20" s="20">
        <v>0</v>
      </c>
      <c r="AN20" s="22">
        <f t="shared" si="2"/>
        <v>16</v>
      </c>
    </row>
    <row r="21" spans="1:40" ht="24.75" customHeight="1">
      <c r="A21" s="20">
        <v>12</v>
      </c>
      <c r="B21" s="20" t="s">
        <v>64</v>
      </c>
      <c r="C21" s="21">
        <v>2460</v>
      </c>
      <c r="D21" s="20" t="s">
        <v>65</v>
      </c>
      <c r="E21" s="22" t="s">
        <v>3</v>
      </c>
      <c r="F21" s="22" t="s">
        <v>39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173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3</v>
      </c>
      <c r="R21" s="22" t="s">
        <v>173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3</v>
      </c>
      <c r="Y21" s="22" t="s">
        <v>173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3</v>
      </c>
      <c r="AF21" s="22" t="s">
        <v>173</v>
      </c>
      <c r="AG21" s="22" t="s">
        <v>39</v>
      </c>
      <c r="AH21" s="22" t="s">
        <v>3</v>
      </c>
      <c r="AI21" s="22" t="s">
        <v>3</v>
      </c>
      <c r="AJ21" s="22">
        <f t="shared" si="0"/>
        <v>25</v>
      </c>
      <c r="AK21" s="20">
        <f t="shared" si="1"/>
        <v>4</v>
      </c>
      <c r="AL21" s="20">
        <v>0</v>
      </c>
      <c r="AM21" s="20">
        <v>0</v>
      </c>
      <c r="AN21" s="22">
        <f t="shared" si="2"/>
        <v>29</v>
      </c>
    </row>
    <row r="22" spans="1:40" ht="24.75" customHeight="1">
      <c r="A22" s="20">
        <v>13</v>
      </c>
      <c r="B22" s="20" t="s">
        <v>70</v>
      </c>
      <c r="C22" s="21">
        <v>2472</v>
      </c>
      <c r="D22" s="20" t="s">
        <v>71</v>
      </c>
      <c r="E22" s="22" t="s">
        <v>3</v>
      </c>
      <c r="F22" s="22" t="s">
        <v>3</v>
      </c>
      <c r="G22" s="22" t="s">
        <v>3</v>
      </c>
      <c r="H22" s="22" t="s">
        <v>173</v>
      </c>
      <c r="I22" s="22" t="s">
        <v>3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173</v>
      </c>
      <c r="P22" s="22" t="s">
        <v>3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173</v>
      </c>
      <c r="W22" s="22" t="s">
        <v>3</v>
      </c>
      <c r="X22" s="22" t="s">
        <v>3</v>
      </c>
      <c r="Y22" s="22" t="s">
        <v>3</v>
      </c>
      <c r="Z22" s="22" t="s">
        <v>3</v>
      </c>
      <c r="AA22" s="22" t="s">
        <v>39</v>
      </c>
      <c r="AB22" s="22" t="s">
        <v>3</v>
      </c>
      <c r="AC22" s="22" t="s">
        <v>173</v>
      </c>
      <c r="AD22" s="22" t="s">
        <v>3</v>
      </c>
      <c r="AE22" s="22" t="s">
        <v>3</v>
      </c>
      <c r="AF22" s="22" t="s">
        <v>3</v>
      </c>
      <c r="AG22" s="22" t="s">
        <v>39</v>
      </c>
      <c r="AH22" s="22" t="s">
        <v>3</v>
      </c>
      <c r="AI22" s="22" t="s">
        <v>3</v>
      </c>
      <c r="AJ22" s="22">
        <f t="shared" si="0"/>
        <v>25</v>
      </c>
      <c r="AK22" s="20">
        <f t="shared" si="1"/>
        <v>4</v>
      </c>
      <c r="AL22" s="20">
        <v>0</v>
      </c>
      <c r="AM22" s="20">
        <v>0</v>
      </c>
      <c r="AN22" s="22">
        <f t="shared" si="2"/>
        <v>29</v>
      </c>
    </row>
    <row r="23" spans="1:40" ht="24.75" customHeight="1">
      <c r="A23" s="20">
        <v>14</v>
      </c>
      <c r="B23" s="20" t="s">
        <v>74</v>
      </c>
      <c r="C23" s="21">
        <v>2476</v>
      </c>
      <c r="D23" s="20" t="s">
        <v>80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173</v>
      </c>
      <c r="J23" s="22" t="s">
        <v>3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173</v>
      </c>
      <c r="Q23" s="22" t="s">
        <v>3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173</v>
      </c>
      <c r="X23" s="22" t="s">
        <v>39</v>
      </c>
      <c r="Y23" s="22" t="s">
        <v>39</v>
      </c>
      <c r="Z23" s="22" t="s">
        <v>39</v>
      </c>
      <c r="AA23" s="22" t="s">
        <v>39</v>
      </c>
      <c r="AB23" s="22" t="s">
        <v>3</v>
      </c>
      <c r="AC23" s="22" t="s">
        <v>3</v>
      </c>
      <c r="AD23" s="22" t="s">
        <v>173</v>
      </c>
      <c r="AE23" s="22" t="s">
        <v>3</v>
      </c>
      <c r="AF23" s="22" t="s">
        <v>39</v>
      </c>
      <c r="AG23" s="22" t="s">
        <v>3</v>
      </c>
      <c r="AH23" s="22" t="s">
        <v>3</v>
      </c>
      <c r="AI23" s="22" t="s">
        <v>3</v>
      </c>
      <c r="AJ23" s="22">
        <f t="shared" si="0"/>
        <v>22</v>
      </c>
      <c r="AK23" s="20">
        <f t="shared" si="1"/>
        <v>4</v>
      </c>
      <c r="AL23" s="20">
        <v>0</v>
      </c>
      <c r="AM23" s="20">
        <v>0</v>
      </c>
      <c r="AN23" s="22">
        <f t="shared" si="2"/>
        <v>26</v>
      </c>
    </row>
    <row r="24" spans="1:40" ht="24.75" customHeight="1">
      <c r="A24" s="20">
        <v>15</v>
      </c>
      <c r="B24" s="20" t="s">
        <v>68</v>
      </c>
      <c r="C24" s="21">
        <v>2478</v>
      </c>
      <c r="D24" s="20" t="s">
        <v>69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173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173</v>
      </c>
      <c r="Q24" s="22" t="s">
        <v>3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173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173</v>
      </c>
      <c r="AE24" s="22" t="s">
        <v>3</v>
      </c>
      <c r="AF24" s="22" t="s">
        <v>3</v>
      </c>
      <c r="AG24" s="22" t="s">
        <v>3</v>
      </c>
      <c r="AH24" s="22" t="s">
        <v>3</v>
      </c>
      <c r="AI24" s="22" t="s">
        <v>3</v>
      </c>
      <c r="AJ24" s="22">
        <f t="shared" si="0"/>
        <v>27</v>
      </c>
      <c r="AK24" s="20">
        <f t="shared" si="1"/>
        <v>4</v>
      </c>
      <c r="AL24" s="20">
        <v>0</v>
      </c>
      <c r="AM24" s="20">
        <v>0</v>
      </c>
      <c r="AN24" s="22">
        <f t="shared" si="2"/>
        <v>31</v>
      </c>
    </row>
    <row r="25" spans="1:40" ht="24.75" customHeight="1">
      <c r="A25" s="20">
        <v>16</v>
      </c>
      <c r="B25" s="20" t="s">
        <v>75</v>
      </c>
      <c r="C25" s="21">
        <v>2486</v>
      </c>
      <c r="D25" s="20" t="s">
        <v>76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173</v>
      </c>
      <c r="K25" s="22" t="s">
        <v>3</v>
      </c>
      <c r="L25" s="22" t="s">
        <v>39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173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173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173</v>
      </c>
      <c r="AF25" s="22" t="s">
        <v>3</v>
      </c>
      <c r="AG25" s="22" t="s">
        <v>3</v>
      </c>
      <c r="AH25" s="22" t="s">
        <v>3</v>
      </c>
      <c r="AI25" s="22" t="s">
        <v>3</v>
      </c>
      <c r="AJ25" s="22">
        <f t="shared" si="0"/>
        <v>26</v>
      </c>
      <c r="AK25" s="20">
        <f t="shared" si="1"/>
        <v>4</v>
      </c>
      <c r="AL25" s="20">
        <v>0</v>
      </c>
      <c r="AM25" s="20">
        <v>0</v>
      </c>
      <c r="AN25" s="22">
        <f t="shared" si="2"/>
        <v>30</v>
      </c>
    </row>
    <row r="26" spans="1:40" ht="24.75" customHeight="1">
      <c r="A26" s="20">
        <v>17</v>
      </c>
      <c r="B26" s="20" t="s">
        <v>185</v>
      </c>
      <c r="C26" s="21">
        <v>2487</v>
      </c>
      <c r="D26" s="20" t="s">
        <v>186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3</v>
      </c>
      <c r="J26" s="22" t="s">
        <v>173</v>
      </c>
      <c r="K26" s="22" t="s">
        <v>3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</v>
      </c>
      <c r="Q26" s="22" t="s">
        <v>173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</v>
      </c>
      <c r="X26" s="22" t="s">
        <v>173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173</v>
      </c>
      <c r="AF26" s="22" t="s">
        <v>3</v>
      </c>
      <c r="AG26" s="22" t="s">
        <v>3</v>
      </c>
      <c r="AH26" s="22" t="s">
        <v>3</v>
      </c>
      <c r="AI26" s="22" t="s">
        <v>3</v>
      </c>
      <c r="AJ26" s="22">
        <f t="shared" si="0"/>
        <v>27</v>
      </c>
      <c r="AK26" s="20">
        <f t="shared" si="1"/>
        <v>4</v>
      </c>
      <c r="AL26" s="20">
        <v>0</v>
      </c>
      <c r="AM26" s="20">
        <v>0</v>
      </c>
      <c r="AN26" s="22">
        <f t="shared" si="2"/>
        <v>31</v>
      </c>
    </row>
    <row r="27" spans="1:40" ht="24.75" customHeight="1">
      <c r="A27" s="20">
        <v>18</v>
      </c>
      <c r="B27" s="20" t="s">
        <v>72</v>
      </c>
      <c r="C27" s="21">
        <v>2488</v>
      </c>
      <c r="D27" s="20" t="s">
        <v>73</v>
      </c>
      <c r="E27" s="22" t="s">
        <v>3</v>
      </c>
      <c r="F27" s="22" t="s">
        <v>3</v>
      </c>
      <c r="G27" s="22" t="s">
        <v>3</v>
      </c>
      <c r="H27" s="22" t="s">
        <v>3</v>
      </c>
      <c r="I27" s="22" t="s">
        <v>3</v>
      </c>
      <c r="J27" s="22" t="s">
        <v>173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3</v>
      </c>
      <c r="P27" s="22" t="s">
        <v>3</v>
      </c>
      <c r="Q27" s="22" t="s">
        <v>173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</v>
      </c>
      <c r="X27" s="22" t="s">
        <v>173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</v>
      </c>
      <c r="AD27" s="22" t="s">
        <v>3</v>
      </c>
      <c r="AE27" s="22" t="s">
        <v>173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27</v>
      </c>
      <c r="AK27" s="20">
        <f t="shared" si="1"/>
        <v>4</v>
      </c>
      <c r="AL27" s="20">
        <v>0</v>
      </c>
      <c r="AM27" s="20">
        <v>0</v>
      </c>
      <c r="AN27" s="22">
        <f t="shared" si="2"/>
        <v>31</v>
      </c>
    </row>
    <row r="28" spans="1:40" ht="24.75" customHeight="1">
      <c r="A28" s="20">
        <v>19</v>
      </c>
      <c r="B28" s="20" t="s">
        <v>193</v>
      </c>
      <c r="C28" s="21">
        <v>2491</v>
      </c>
      <c r="D28" s="20" t="s">
        <v>194</v>
      </c>
      <c r="E28" s="22" t="s">
        <v>3</v>
      </c>
      <c r="F28" s="22" t="s">
        <v>3</v>
      </c>
      <c r="G28" s="22" t="s">
        <v>3</v>
      </c>
      <c r="H28" s="22" t="s">
        <v>3</v>
      </c>
      <c r="I28" s="22" t="s">
        <v>3</v>
      </c>
      <c r="J28" s="22" t="s">
        <v>3</v>
      </c>
      <c r="K28" s="22" t="s">
        <v>173</v>
      </c>
      <c r="L28" s="22" t="s">
        <v>3</v>
      </c>
      <c r="M28" s="22" t="s">
        <v>3</v>
      </c>
      <c r="N28" s="22" t="s">
        <v>3</v>
      </c>
      <c r="O28" s="22" t="s">
        <v>3</v>
      </c>
      <c r="P28" s="22" t="s">
        <v>3</v>
      </c>
      <c r="Q28" s="22" t="s">
        <v>3</v>
      </c>
      <c r="R28" s="22" t="s">
        <v>173</v>
      </c>
      <c r="S28" s="22" t="s">
        <v>39</v>
      </c>
      <c r="T28" s="22" t="s">
        <v>3</v>
      </c>
      <c r="U28" s="22" t="s">
        <v>3</v>
      </c>
      <c r="V28" s="22" t="s">
        <v>3</v>
      </c>
      <c r="W28" s="22" t="s">
        <v>3</v>
      </c>
      <c r="X28" s="22" t="s">
        <v>3</v>
      </c>
      <c r="Y28" s="22" t="s">
        <v>173</v>
      </c>
      <c r="Z28" s="22" t="s">
        <v>3</v>
      </c>
      <c r="AA28" s="22" t="s">
        <v>3</v>
      </c>
      <c r="AB28" s="22" t="s">
        <v>3</v>
      </c>
      <c r="AC28" s="22" t="s">
        <v>3</v>
      </c>
      <c r="AD28" s="22" t="s">
        <v>39</v>
      </c>
      <c r="AE28" s="22" t="s">
        <v>3</v>
      </c>
      <c r="AF28" s="22" t="s">
        <v>173</v>
      </c>
      <c r="AG28" s="22" t="s">
        <v>3</v>
      </c>
      <c r="AH28" s="22" t="s">
        <v>3</v>
      </c>
      <c r="AI28" s="22" t="s">
        <v>3</v>
      </c>
      <c r="AJ28" s="22">
        <f t="shared" si="0"/>
        <v>25</v>
      </c>
      <c r="AK28" s="20">
        <f t="shared" si="1"/>
        <v>4</v>
      </c>
      <c r="AL28" s="20">
        <v>0</v>
      </c>
      <c r="AM28" s="20">
        <v>0</v>
      </c>
      <c r="AN28" s="22">
        <f t="shared" si="2"/>
        <v>29</v>
      </c>
    </row>
    <row r="29" spans="1:40" ht="24.75" customHeight="1">
      <c r="A29" s="20">
        <v>20</v>
      </c>
      <c r="B29" s="20" t="s">
        <v>83</v>
      </c>
      <c r="C29" s="21">
        <v>2492</v>
      </c>
      <c r="D29" s="20" t="s">
        <v>84</v>
      </c>
      <c r="E29" s="22" t="s">
        <v>3</v>
      </c>
      <c r="F29" s="22" t="s">
        <v>3</v>
      </c>
      <c r="G29" s="22" t="s">
        <v>3</v>
      </c>
      <c r="H29" s="22" t="s">
        <v>173</v>
      </c>
      <c r="I29" s="22" t="s">
        <v>3</v>
      </c>
      <c r="J29" s="22" t="s">
        <v>3</v>
      </c>
      <c r="K29" s="22" t="s">
        <v>3</v>
      </c>
      <c r="L29" s="22" t="s">
        <v>3</v>
      </c>
      <c r="M29" s="22" t="s">
        <v>3</v>
      </c>
      <c r="N29" s="22" t="s">
        <v>3</v>
      </c>
      <c r="O29" s="22" t="s">
        <v>173</v>
      </c>
      <c r="P29" s="22" t="s">
        <v>3</v>
      </c>
      <c r="Q29" s="22" t="s">
        <v>3</v>
      </c>
      <c r="R29" s="22" t="s">
        <v>3</v>
      </c>
      <c r="S29" s="22" t="s">
        <v>3</v>
      </c>
      <c r="T29" s="22" t="s">
        <v>3</v>
      </c>
      <c r="U29" s="22" t="s">
        <v>3</v>
      </c>
      <c r="V29" s="22" t="s">
        <v>173</v>
      </c>
      <c r="W29" s="22" t="s">
        <v>3</v>
      </c>
      <c r="X29" s="22" t="s">
        <v>3</v>
      </c>
      <c r="Y29" s="22" t="s">
        <v>3</v>
      </c>
      <c r="Z29" s="22" t="s">
        <v>3</v>
      </c>
      <c r="AA29" s="22" t="s">
        <v>3</v>
      </c>
      <c r="AB29" s="22" t="s">
        <v>3</v>
      </c>
      <c r="AC29" s="22" t="s">
        <v>173</v>
      </c>
      <c r="AD29" s="22" t="s">
        <v>3</v>
      </c>
      <c r="AE29" s="22" t="s">
        <v>39</v>
      </c>
      <c r="AF29" s="22" t="s">
        <v>3</v>
      </c>
      <c r="AG29" s="22" t="s">
        <v>3</v>
      </c>
      <c r="AH29" s="22" t="s">
        <v>3</v>
      </c>
      <c r="AI29" s="22" t="s">
        <v>3</v>
      </c>
      <c r="AJ29" s="22">
        <f t="shared" si="0"/>
        <v>26</v>
      </c>
      <c r="AK29" s="20">
        <f t="shared" si="1"/>
        <v>4</v>
      </c>
      <c r="AL29" s="20">
        <v>0</v>
      </c>
      <c r="AM29" s="20">
        <v>0</v>
      </c>
      <c r="AN29" s="22">
        <f t="shared" si="2"/>
        <v>30</v>
      </c>
    </row>
    <row r="30" spans="1:40" ht="24.75" customHeight="1">
      <c r="A30" s="20">
        <v>21</v>
      </c>
      <c r="B30" s="20" t="s">
        <v>81</v>
      </c>
      <c r="C30" s="21">
        <v>2493</v>
      </c>
      <c r="D30" s="20" t="s">
        <v>82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173</v>
      </c>
      <c r="J30" s="22" t="s">
        <v>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173</v>
      </c>
      <c r="Q30" s="22" t="s">
        <v>3</v>
      </c>
      <c r="R30" s="22" t="s">
        <v>3</v>
      </c>
      <c r="S30" s="22" t="s">
        <v>39</v>
      </c>
      <c r="T30" s="22" t="s">
        <v>3</v>
      </c>
      <c r="U30" s="22" t="s">
        <v>3</v>
      </c>
      <c r="V30" s="22" t="s">
        <v>3</v>
      </c>
      <c r="W30" s="22" t="s">
        <v>173</v>
      </c>
      <c r="X30" s="22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173</v>
      </c>
      <c r="AE30" s="22" t="s">
        <v>3</v>
      </c>
      <c r="AF30" s="22" t="s">
        <v>3</v>
      </c>
      <c r="AG30" s="22" t="s">
        <v>3</v>
      </c>
      <c r="AH30" s="22" t="s">
        <v>3</v>
      </c>
      <c r="AI30" s="22" t="s">
        <v>3</v>
      </c>
      <c r="AJ30" s="22">
        <f t="shared" si="0"/>
        <v>26</v>
      </c>
      <c r="AK30" s="20">
        <f t="shared" si="1"/>
        <v>4</v>
      </c>
      <c r="AL30" s="20">
        <v>0</v>
      </c>
      <c r="AM30" s="20">
        <v>0</v>
      </c>
      <c r="AN30" s="22">
        <f t="shared" si="2"/>
        <v>30</v>
      </c>
    </row>
    <row r="31" spans="1:40" ht="24.75" customHeight="1">
      <c r="A31" s="20">
        <v>22</v>
      </c>
      <c r="B31" s="20" t="s">
        <v>85</v>
      </c>
      <c r="C31" s="21">
        <v>2501</v>
      </c>
      <c r="D31" s="20" t="s">
        <v>86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173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173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173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173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 t="s">
        <v>3</v>
      </c>
      <c r="AJ31" s="22">
        <f t="shared" si="0"/>
        <v>27</v>
      </c>
      <c r="AK31" s="20">
        <f t="shared" si="1"/>
        <v>4</v>
      </c>
      <c r="AL31" s="20">
        <v>0</v>
      </c>
      <c r="AM31" s="20">
        <v>0</v>
      </c>
      <c r="AN31" s="22">
        <f t="shared" si="2"/>
        <v>31</v>
      </c>
    </row>
    <row r="32" spans="1:40" ht="24.75" customHeight="1">
      <c r="A32" s="20">
        <v>23</v>
      </c>
      <c r="B32" s="20" t="s">
        <v>87</v>
      </c>
      <c r="C32" s="21">
        <v>2505</v>
      </c>
      <c r="D32" s="20" t="s">
        <v>88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3</v>
      </c>
      <c r="J32" s="22" t="s">
        <v>173</v>
      </c>
      <c r="K32" s="22" t="s">
        <v>3</v>
      </c>
      <c r="L32" s="22" t="s">
        <v>3</v>
      </c>
      <c r="M32" s="22" t="s">
        <v>39</v>
      </c>
      <c r="N32" s="22" t="s">
        <v>3</v>
      </c>
      <c r="O32" s="22" t="s">
        <v>3</v>
      </c>
      <c r="P32" s="22" t="s">
        <v>3</v>
      </c>
      <c r="Q32" s="22" t="s">
        <v>173</v>
      </c>
      <c r="R32" s="22" t="s">
        <v>39</v>
      </c>
      <c r="S32" s="22" t="s">
        <v>3</v>
      </c>
      <c r="T32" s="22" t="s">
        <v>3</v>
      </c>
      <c r="U32" s="22" t="s">
        <v>3</v>
      </c>
      <c r="V32" s="22" t="s">
        <v>39</v>
      </c>
      <c r="W32" s="22" t="s">
        <v>39</v>
      </c>
      <c r="X32" s="22" t="s">
        <v>173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3</v>
      </c>
      <c r="AE32" s="22" t="s">
        <v>173</v>
      </c>
      <c r="AF32" s="22" t="s">
        <v>3</v>
      </c>
      <c r="AG32" s="22" t="s">
        <v>3</v>
      </c>
      <c r="AH32" s="22" t="s">
        <v>3</v>
      </c>
      <c r="AI32" s="22" t="s">
        <v>3</v>
      </c>
      <c r="AJ32" s="22">
        <f t="shared" si="0"/>
        <v>23</v>
      </c>
      <c r="AK32" s="20">
        <f t="shared" si="1"/>
        <v>4</v>
      </c>
      <c r="AL32" s="20">
        <v>0</v>
      </c>
      <c r="AM32" s="20">
        <v>0</v>
      </c>
      <c r="AN32" s="22">
        <f t="shared" si="2"/>
        <v>27</v>
      </c>
    </row>
    <row r="33" spans="1:40" ht="24.75" customHeight="1">
      <c r="A33" s="20">
        <v>24</v>
      </c>
      <c r="B33" s="20" t="s">
        <v>93</v>
      </c>
      <c r="C33" s="21">
        <v>2515</v>
      </c>
      <c r="D33" s="20" t="s">
        <v>94</v>
      </c>
      <c r="E33" s="22" t="s">
        <v>3</v>
      </c>
      <c r="F33" s="22" t="s">
        <v>3</v>
      </c>
      <c r="G33" s="22" t="s">
        <v>3</v>
      </c>
      <c r="H33" s="22" t="s">
        <v>3</v>
      </c>
      <c r="I33" s="22" t="s">
        <v>3</v>
      </c>
      <c r="J33" s="22" t="s">
        <v>173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39</v>
      </c>
      <c r="P33" s="22" t="s">
        <v>3</v>
      </c>
      <c r="Q33" s="22" t="s">
        <v>173</v>
      </c>
      <c r="R33" s="22" t="s">
        <v>3</v>
      </c>
      <c r="S33" s="22" t="s">
        <v>3</v>
      </c>
      <c r="T33" s="22" t="s">
        <v>3</v>
      </c>
      <c r="U33" s="22" t="s">
        <v>39</v>
      </c>
      <c r="V33" s="22" t="s">
        <v>3</v>
      </c>
      <c r="W33" s="22" t="s">
        <v>3</v>
      </c>
      <c r="X33" s="22" t="s">
        <v>173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173</v>
      </c>
      <c r="AF33" s="22" t="s">
        <v>3</v>
      </c>
      <c r="AG33" s="22" t="s">
        <v>3</v>
      </c>
      <c r="AH33" s="22" t="s">
        <v>3</v>
      </c>
      <c r="AI33" s="22" t="s">
        <v>3</v>
      </c>
      <c r="AJ33" s="22">
        <f t="shared" si="0"/>
        <v>25</v>
      </c>
      <c r="AK33" s="20">
        <f t="shared" si="1"/>
        <v>4</v>
      </c>
      <c r="AL33" s="20">
        <v>0</v>
      </c>
      <c r="AM33" s="20">
        <v>0</v>
      </c>
      <c r="AN33" s="22">
        <f t="shared" si="2"/>
        <v>29</v>
      </c>
    </row>
    <row r="34" spans="1:40" ht="24.75" customHeight="1">
      <c r="A34" s="20">
        <v>25</v>
      </c>
      <c r="B34" s="20" t="s">
        <v>91</v>
      </c>
      <c r="C34" s="21">
        <v>2516</v>
      </c>
      <c r="D34" s="20" t="s">
        <v>92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173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173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173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3</v>
      </c>
      <c r="AF34" s="22" t="s">
        <v>173</v>
      </c>
      <c r="AG34" s="22" t="s">
        <v>3</v>
      </c>
      <c r="AH34" s="22" t="s">
        <v>3</v>
      </c>
      <c r="AI34" s="22" t="s">
        <v>3</v>
      </c>
      <c r="AJ34" s="22">
        <f t="shared" si="0"/>
        <v>27</v>
      </c>
      <c r="AK34" s="20">
        <f t="shared" si="1"/>
        <v>4</v>
      </c>
      <c r="AL34" s="20">
        <v>0</v>
      </c>
      <c r="AM34" s="20">
        <v>0</v>
      </c>
      <c r="AN34" s="22">
        <f t="shared" si="2"/>
        <v>31</v>
      </c>
    </row>
    <row r="35" spans="1:40" ht="24.75" customHeight="1">
      <c r="A35" s="20">
        <v>26</v>
      </c>
      <c r="B35" s="20" t="s">
        <v>89</v>
      </c>
      <c r="C35" s="21">
        <v>2522</v>
      </c>
      <c r="D35" s="20" t="s">
        <v>90</v>
      </c>
      <c r="E35" s="22" t="s">
        <v>39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3</v>
      </c>
      <c r="K35" s="22" t="s">
        <v>173</v>
      </c>
      <c r="L35" s="22" t="s">
        <v>3</v>
      </c>
      <c r="M35" s="22" t="s">
        <v>3</v>
      </c>
      <c r="N35" s="22" t="s">
        <v>3</v>
      </c>
      <c r="O35" s="22" t="s">
        <v>3</v>
      </c>
      <c r="P35" s="22" t="s">
        <v>3</v>
      </c>
      <c r="Q35" s="22" t="s">
        <v>39</v>
      </c>
      <c r="R35" s="22" t="s">
        <v>173</v>
      </c>
      <c r="S35" s="22" t="s">
        <v>39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3</v>
      </c>
      <c r="Y35" s="22" t="s">
        <v>173</v>
      </c>
      <c r="Z35" s="22" t="s">
        <v>39</v>
      </c>
      <c r="AA35" s="22" t="s">
        <v>39</v>
      </c>
      <c r="AB35" s="22" t="s">
        <v>3</v>
      </c>
      <c r="AC35" s="22" t="s">
        <v>3</v>
      </c>
      <c r="AD35" s="22" t="s">
        <v>3</v>
      </c>
      <c r="AE35" s="22" t="s">
        <v>3</v>
      </c>
      <c r="AF35" s="22" t="s">
        <v>39</v>
      </c>
      <c r="AG35" s="22" t="s">
        <v>3</v>
      </c>
      <c r="AH35" s="22" t="s">
        <v>39</v>
      </c>
      <c r="AI35" s="22" t="s">
        <v>39</v>
      </c>
      <c r="AJ35" s="22">
        <f t="shared" si="0"/>
        <v>20</v>
      </c>
      <c r="AK35" s="20">
        <f t="shared" si="1"/>
        <v>3</v>
      </c>
      <c r="AL35" s="20">
        <v>0</v>
      </c>
      <c r="AM35" s="20">
        <v>0</v>
      </c>
      <c r="AN35" s="22">
        <f t="shared" si="2"/>
        <v>23</v>
      </c>
    </row>
    <row r="36" spans="1:40" ht="24.75" customHeight="1">
      <c r="A36" s="20">
        <v>27</v>
      </c>
      <c r="B36" s="20" t="s">
        <v>99</v>
      </c>
      <c r="C36" s="21">
        <v>2526</v>
      </c>
      <c r="D36" s="20" t="s">
        <v>100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173</v>
      </c>
      <c r="J36" s="22" t="s">
        <v>3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173</v>
      </c>
      <c r="Q36" s="22" t="s">
        <v>3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173</v>
      </c>
      <c r="X36" s="22" t="s">
        <v>3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173</v>
      </c>
      <c r="AE36" s="22" t="s">
        <v>3</v>
      </c>
      <c r="AF36" s="22" t="s">
        <v>3</v>
      </c>
      <c r="AG36" s="22" t="s">
        <v>39</v>
      </c>
      <c r="AH36" s="22" t="s">
        <v>3</v>
      </c>
      <c r="AI36" s="22" t="s">
        <v>3</v>
      </c>
      <c r="AJ36" s="22">
        <f t="shared" si="0"/>
        <v>26</v>
      </c>
      <c r="AK36" s="20">
        <f t="shared" si="1"/>
        <v>4</v>
      </c>
      <c r="AL36" s="20">
        <v>0</v>
      </c>
      <c r="AM36" s="20">
        <v>0</v>
      </c>
      <c r="AN36" s="22">
        <f t="shared" si="2"/>
        <v>30</v>
      </c>
    </row>
    <row r="37" spans="1:40" ht="24.75" customHeight="1">
      <c r="A37" s="20">
        <v>28</v>
      </c>
      <c r="B37" s="20" t="s">
        <v>103</v>
      </c>
      <c r="C37" s="21">
        <v>2552</v>
      </c>
      <c r="D37" s="20" t="s">
        <v>104</v>
      </c>
      <c r="E37" s="22" t="s">
        <v>3</v>
      </c>
      <c r="F37" s="22" t="s">
        <v>3</v>
      </c>
      <c r="G37" s="22" t="s">
        <v>3</v>
      </c>
      <c r="H37" s="22" t="s">
        <v>173</v>
      </c>
      <c r="I37" s="22" t="s">
        <v>3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3</v>
      </c>
      <c r="O37" s="22" t="s">
        <v>173</v>
      </c>
      <c r="P37" s="22" t="s">
        <v>3</v>
      </c>
      <c r="Q37" s="22" t="s">
        <v>3</v>
      </c>
      <c r="R37" s="22" t="s">
        <v>3</v>
      </c>
      <c r="S37" s="22" t="s">
        <v>3</v>
      </c>
      <c r="T37" s="22" t="s">
        <v>3</v>
      </c>
      <c r="U37" s="22" t="s">
        <v>3</v>
      </c>
      <c r="V37" s="22" t="s">
        <v>173</v>
      </c>
      <c r="W37" s="22" t="s">
        <v>3</v>
      </c>
      <c r="X37" s="22" t="s">
        <v>39</v>
      </c>
      <c r="Y37" s="22" t="s">
        <v>3</v>
      </c>
      <c r="Z37" s="22" t="s">
        <v>3</v>
      </c>
      <c r="AA37" s="22" t="s">
        <v>3</v>
      </c>
      <c r="AB37" s="22" t="s">
        <v>3</v>
      </c>
      <c r="AC37" s="22" t="s">
        <v>173</v>
      </c>
      <c r="AD37" s="22" t="s">
        <v>3</v>
      </c>
      <c r="AE37" s="22" t="s">
        <v>3</v>
      </c>
      <c r="AF37" s="22" t="s">
        <v>3</v>
      </c>
      <c r="AG37" s="22" t="s">
        <v>3</v>
      </c>
      <c r="AH37" s="22" t="s">
        <v>3</v>
      </c>
      <c r="AI37" s="22" t="s">
        <v>3</v>
      </c>
      <c r="AJ37" s="22">
        <f t="shared" si="0"/>
        <v>26</v>
      </c>
      <c r="AK37" s="20">
        <f t="shared" si="1"/>
        <v>4</v>
      </c>
      <c r="AL37" s="20">
        <v>0</v>
      </c>
      <c r="AM37" s="20">
        <v>0</v>
      </c>
      <c r="AN37" s="22">
        <f t="shared" si="2"/>
        <v>30</v>
      </c>
    </row>
    <row r="38" spans="1:40" ht="24.75" customHeight="1">
      <c r="A38" s="20">
        <v>29</v>
      </c>
      <c r="B38" s="20" t="s">
        <v>187</v>
      </c>
      <c r="C38" s="21">
        <v>2554</v>
      </c>
      <c r="D38" s="20" t="s">
        <v>188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173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173</v>
      </c>
      <c r="Q38" s="22" t="s">
        <v>3</v>
      </c>
      <c r="R38" s="22" t="s">
        <v>3</v>
      </c>
      <c r="S38" s="22" t="s">
        <v>3</v>
      </c>
      <c r="T38" s="22" t="s">
        <v>3</v>
      </c>
      <c r="U38" s="22" t="s">
        <v>3</v>
      </c>
      <c r="V38" s="22" t="s">
        <v>3</v>
      </c>
      <c r="W38" s="22" t="s">
        <v>173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3</v>
      </c>
      <c r="AC38" s="22" t="s">
        <v>3</v>
      </c>
      <c r="AD38" s="22" t="s">
        <v>173</v>
      </c>
      <c r="AE38" s="22" t="s">
        <v>3</v>
      </c>
      <c r="AF38" s="22" t="s">
        <v>3</v>
      </c>
      <c r="AG38" s="22" t="s">
        <v>3</v>
      </c>
      <c r="AH38" s="22" t="s">
        <v>3</v>
      </c>
      <c r="AI38" s="22" t="s">
        <v>3</v>
      </c>
      <c r="AJ38" s="22">
        <f t="shared" si="0"/>
        <v>27</v>
      </c>
      <c r="AK38" s="20">
        <f t="shared" si="1"/>
        <v>4</v>
      </c>
      <c r="AL38" s="20">
        <v>0</v>
      </c>
      <c r="AM38" s="20">
        <v>0</v>
      </c>
      <c r="AN38" s="22">
        <f t="shared" si="2"/>
        <v>31</v>
      </c>
    </row>
    <row r="39" spans="1:40" ht="24.75" customHeight="1">
      <c r="A39" s="20">
        <v>30</v>
      </c>
      <c r="B39" s="20" t="s">
        <v>105</v>
      </c>
      <c r="C39" s="21">
        <v>2557</v>
      </c>
      <c r="D39" s="20" t="s">
        <v>106</v>
      </c>
      <c r="E39" s="22" t="s">
        <v>3</v>
      </c>
      <c r="F39" s="22" t="s">
        <v>3</v>
      </c>
      <c r="G39" s="22" t="s">
        <v>39</v>
      </c>
      <c r="H39" s="22" t="s">
        <v>3</v>
      </c>
      <c r="I39" s="22" t="s">
        <v>3</v>
      </c>
      <c r="J39" s="22" t="s">
        <v>173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</v>
      </c>
      <c r="Q39" s="22" t="s">
        <v>173</v>
      </c>
      <c r="R39" s="22" t="s">
        <v>3</v>
      </c>
      <c r="S39" s="22" t="s">
        <v>3</v>
      </c>
      <c r="T39" s="22" t="s">
        <v>39</v>
      </c>
      <c r="U39" s="22" t="s">
        <v>3</v>
      </c>
      <c r="V39" s="22" t="s">
        <v>3</v>
      </c>
      <c r="W39" s="22" t="s">
        <v>3</v>
      </c>
      <c r="X39" s="22" t="s">
        <v>173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</v>
      </c>
      <c r="AD39" s="22" t="s">
        <v>3</v>
      </c>
      <c r="AE39" s="22" t="s">
        <v>173</v>
      </c>
      <c r="AF39" s="22" t="s">
        <v>3</v>
      </c>
      <c r="AG39" s="22" t="s">
        <v>3</v>
      </c>
      <c r="AH39" s="22" t="s">
        <v>3</v>
      </c>
      <c r="AI39" s="22" t="s">
        <v>39</v>
      </c>
      <c r="AJ39" s="22">
        <f t="shared" si="0"/>
        <v>24</v>
      </c>
      <c r="AK39" s="20">
        <f t="shared" si="1"/>
        <v>4</v>
      </c>
      <c r="AL39" s="20">
        <v>0</v>
      </c>
      <c r="AM39" s="20">
        <v>0</v>
      </c>
      <c r="AN39" s="22">
        <f t="shared" si="2"/>
        <v>28</v>
      </c>
    </row>
    <row r="40" spans="1:40" ht="24.75" customHeight="1">
      <c r="A40" s="20">
        <v>31</v>
      </c>
      <c r="B40" s="20" t="s">
        <v>189</v>
      </c>
      <c r="C40" s="21">
        <v>2558</v>
      </c>
      <c r="D40" s="20" t="s">
        <v>190</v>
      </c>
      <c r="E40" s="22" t="s">
        <v>3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3</v>
      </c>
      <c r="K40" s="22" t="s">
        <v>173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</v>
      </c>
      <c r="R40" s="22" t="s">
        <v>173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173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3</v>
      </c>
      <c r="AF40" s="22" t="s">
        <v>173</v>
      </c>
      <c r="AG40" s="22" t="s">
        <v>39</v>
      </c>
      <c r="AH40" s="22" t="s">
        <v>3</v>
      </c>
      <c r="AI40" s="22" t="s">
        <v>3</v>
      </c>
      <c r="AJ40" s="22">
        <f t="shared" si="0"/>
        <v>26</v>
      </c>
      <c r="AK40" s="20">
        <f t="shared" si="1"/>
        <v>4</v>
      </c>
      <c r="AL40" s="20">
        <v>0</v>
      </c>
      <c r="AM40" s="20">
        <v>0</v>
      </c>
      <c r="AN40" s="22">
        <f t="shared" si="2"/>
        <v>30</v>
      </c>
    </row>
    <row r="41" spans="1:40" ht="24.75" customHeight="1">
      <c r="A41" s="20">
        <v>32</v>
      </c>
      <c r="B41" s="20" t="s">
        <v>107</v>
      </c>
      <c r="C41" s="21">
        <v>2564</v>
      </c>
      <c r="D41" s="20" t="s">
        <v>108</v>
      </c>
      <c r="E41" s="22" t="s">
        <v>3</v>
      </c>
      <c r="F41" s="22" t="s">
        <v>3</v>
      </c>
      <c r="G41" s="22" t="s">
        <v>39</v>
      </c>
      <c r="H41" s="22" t="s">
        <v>3</v>
      </c>
      <c r="I41" s="22" t="s">
        <v>3</v>
      </c>
      <c r="J41" s="22" t="s">
        <v>173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173</v>
      </c>
      <c r="R41" s="22" t="s">
        <v>3</v>
      </c>
      <c r="S41" s="22" t="s">
        <v>3</v>
      </c>
      <c r="T41" s="22" t="s">
        <v>39</v>
      </c>
      <c r="U41" s="22" t="s">
        <v>39</v>
      </c>
      <c r="V41" s="22" t="s">
        <v>39</v>
      </c>
      <c r="W41" s="22" t="s">
        <v>39</v>
      </c>
      <c r="X41" s="22" t="s">
        <v>173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3</v>
      </c>
      <c r="AE41" s="22" t="s">
        <v>173</v>
      </c>
      <c r="AF41" s="22" t="s">
        <v>3</v>
      </c>
      <c r="AG41" s="22" t="s">
        <v>39</v>
      </c>
      <c r="AH41" s="22" t="s">
        <v>3</v>
      </c>
      <c r="AI41" s="22" t="s">
        <v>3</v>
      </c>
      <c r="AJ41" s="22">
        <f t="shared" si="0"/>
        <v>21</v>
      </c>
      <c r="AK41" s="20">
        <f t="shared" si="1"/>
        <v>4</v>
      </c>
      <c r="AL41" s="20">
        <v>0</v>
      </c>
      <c r="AM41" s="20">
        <v>0</v>
      </c>
      <c r="AN41" s="22">
        <f t="shared" si="2"/>
        <v>25</v>
      </c>
    </row>
    <row r="42" spans="1:40" ht="24.75" customHeight="1">
      <c r="A42" s="20">
        <v>33</v>
      </c>
      <c r="B42" s="20" t="s">
        <v>109</v>
      </c>
      <c r="C42" s="20">
        <v>2568</v>
      </c>
      <c r="D42" s="20" t="s">
        <v>110</v>
      </c>
      <c r="E42" s="22" t="s">
        <v>39</v>
      </c>
      <c r="F42" s="22" t="s">
        <v>39</v>
      </c>
      <c r="G42" s="22" t="s">
        <v>39</v>
      </c>
      <c r="H42" s="22" t="s">
        <v>39</v>
      </c>
      <c r="I42" s="22" t="s">
        <v>39</v>
      </c>
      <c r="J42" s="22" t="s">
        <v>39</v>
      </c>
      <c r="K42" s="22" t="s">
        <v>39</v>
      </c>
      <c r="L42" s="22" t="s">
        <v>39</v>
      </c>
      <c r="M42" s="22" t="s">
        <v>39</v>
      </c>
      <c r="N42" s="22" t="s">
        <v>39</v>
      </c>
      <c r="O42" s="22" t="s">
        <v>39</v>
      </c>
      <c r="P42" s="22" t="s">
        <v>39</v>
      </c>
      <c r="Q42" s="22" t="s">
        <v>39</v>
      </c>
      <c r="R42" s="22" t="s">
        <v>39</v>
      </c>
      <c r="S42" s="22" t="s">
        <v>39</v>
      </c>
      <c r="T42" s="22" t="s">
        <v>39</v>
      </c>
      <c r="U42" s="22" t="s">
        <v>3</v>
      </c>
      <c r="V42" s="22" t="s">
        <v>39</v>
      </c>
      <c r="W42" s="22" t="s">
        <v>39</v>
      </c>
      <c r="X42" s="22" t="s">
        <v>39</v>
      </c>
      <c r="Y42" s="22" t="s">
        <v>39</v>
      </c>
      <c r="Z42" s="22" t="s">
        <v>3</v>
      </c>
      <c r="AA42" s="22" t="s">
        <v>3</v>
      </c>
      <c r="AB42" s="22" t="s">
        <v>3</v>
      </c>
      <c r="AC42" s="22" t="s">
        <v>39</v>
      </c>
      <c r="AD42" s="22" t="s">
        <v>39</v>
      </c>
      <c r="AE42" s="22" t="s">
        <v>39</v>
      </c>
      <c r="AF42" s="22" t="s">
        <v>39</v>
      </c>
      <c r="AG42" s="22" t="s">
        <v>39</v>
      </c>
      <c r="AH42" s="22" t="s">
        <v>39</v>
      </c>
      <c r="AI42" s="22" t="s">
        <v>39</v>
      </c>
      <c r="AJ42" s="22">
        <f t="shared" si="0"/>
        <v>4</v>
      </c>
      <c r="AK42" s="20">
        <f t="shared" si="1"/>
        <v>0</v>
      </c>
      <c r="AL42" s="20">
        <v>0</v>
      </c>
      <c r="AM42" s="20">
        <v>0</v>
      </c>
      <c r="AN42" s="22">
        <f t="shared" si="2"/>
        <v>4</v>
      </c>
    </row>
    <row r="43" spans="1:40" ht="24.75" customHeight="1">
      <c r="A43" s="20">
        <v>34</v>
      </c>
      <c r="B43" s="20" t="s">
        <v>111</v>
      </c>
      <c r="C43" s="21">
        <v>2576</v>
      </c>
      <c r="D43" s="20" t="s">
        <v>112</v>
      </c>
      <c r="E43" s="22" t="s">
        <v>3</v>
      </c>
      <c r="F43" s="22" t="s">
        <v>3</v>
      </c>
      <c r="G43" s="22" t="s">
        <v>3</v>
      </c>
      <c r="H43" s="22" t="s">
        <v>3</v>
      </c>
      <c r="I43" s="22" t="s">
        <v>173</v>
      </c>
      <c r="J43" s="22" t="s">
        <v>3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173</v>
      </c>
      <c r="Q43" s="22" t="s">
        <v>3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173</v>
      </c>
      <c r="X43" s="22" t="s">
        <v>3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173</v>
      </c>
      <c r="AE43" s="22" t="s">
        <v>3</v>
      </c>
      <c r="AF43" s="22" t="s">
        <v>3</v>
      </c>
      <c r="AG43" s="22" t="s">
        <v>3</v>
      </c>
      <c r="AH43" s="22" t="s">
        <v>3</v>
      </c>
      <c r="AI43" s="22" t="s">
        <v>3</v>
      </c>
      <c r="AJ43" s="22">
        <f t="shared" si="0"/>
        <v>27</v>
      </c>
      <c r="AK43" s="20">
        <f t="shared" si="1"/>
        <v>4</v>
      </c>
      <c r="AL43" s="20">
        <v>0</v>
      </c>
      <c r="AM43" s="20">
        <v>0</v>
      </c>
      <c r="AN43" s="22">
        <f t="shared" si="2"/>
        <v>31</v>
      </c>
    </row>
    <row r="44" spans="1:40" ht="24.75" customHeight="1">
      <c r="A44" s="20">
        <v>35</v>
      </c>
      <c r="B44" s="20" t="s">
        <v>117</v>
      </c>
      <c r="C44" s="21">
        <v>2585</v>
      </c>
      <c r="D44" s="20" t="s">
        <v>118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173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173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173</v>
      </c>
      <c r="Y44" s="22" t="s">
        <v>3</v>
      </c>
      <c r="Z44" s="22" t="s">
        <v>39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173</v>
      </c>
      <c r="AF44" s="22" t="s">
        <v>3</v>
      </c>
      <c r="AG44" s="22" t="s">
        <v>3</v>
      </c>
      <c r="AH44" s="22" t="s">
        <v>3</v>
      </c>
      <c r="AI44" s="22" t="s">
        <v>3</v>
      </c>
      <c r="AJ44" s="22">
        <f t="shared" si="0"/>
        <v>26</v>
      </c>
      <c r="AK44" s="20">
        <f t="shared" si="1"/>
        <v>4</v>
      </c>
      <c r="AL44" s="20">
        <v>0</v>
      </c>
      <c r="AM44" s="20">
        <v>0</v>
      </c>
      <c r="AN44" s="22">
        <f t="shared" si="2"/>
        <v>30</v>
      </c>
    </row>
    <row r="45" spans="1:40" ht="24.75" customHeight="1">
      <c r="A45" s="20">
        <v>36</v>
      </c>
      <c r="B45" s="20" t="s">
        <v>115</v>
      </c>
      <c r="C45" s="21">
        <v>2587</v>
      </c>
      <c r="D45" s="20" t="s">
        <v>116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173</v>
      </c>
      <c r="J45" s="22" t="s">
        <v>3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173</v>
      </c>
      <c r="Q45" s="22" t="s">
        <v>3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39</v>
      </c>
      <c r="W45" s="22" t="s">
        <v>173</v>
      </c>
      <c r="X45" s="22" t="s">
        <v>39</v>
      </c>
      <c r="Y45" s="22" t="s">
        <v>39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173</v>
      </c>
      <c r="AE45" s="22" t="s">
        <v>3</v>
      </c>
      <c r="AF45" s="22" t="s">
        <v>3</v>
      </c>
      <c r="AG45" s="22" t="s">
        <v>3</v>
      </c>
      <c r="AH45" s="22" t="s">
        <v>3</v>
      </c>
      <c r="AI45" s="22" t="s">
        <v>3</v>
      </c>
      <c r="AJ45" s="22">
        <f t="shared" si="0"/>
        <v>24</v>
      </c>
      <c r="AK45" s="20">
        <f t="shared" si="1"/>
        <v>4</v>
      </c>
      <c r="AL45" s="20">
        <v>0</v>
      </c>
      <c r="AM45" s="20">
        <v>0</v>
      </c>
      <c r="AN45" s="22">
        <f t="shared" si="2"/>
        <v>28</v>
      </c>
    </row>
    <row r="46" spans="1:40" ht="24.75" customHeight="1">
      <c r="A46" s="20">
        <v>37</v>
      </c>
      <c r="B46" s="20" t="s">
        <v>119</v>
      </c>
      <c r="C46" s="21">
        <v>2590</v>
      </c>
      <c r="D46" s="20" t="s">
        <v>120</v>
      </c>
      <c r="E46" s="22" t="s">
        <v>3</v>
      </c>
      <c r="F46" s="22" t="s">
        <v>3</v>
      </c>
      <c r="G46" s="22" t="s">
        <v>3</v>
      </c>
      <c r="H46" s="22" t="s">
        <v>173</v>
      </c>
      <c r="I46" s="22" t="s">
        <v>3</v>
      </c>
      <c r="J46" s="22" t="s">
        <v>3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173</v>
      </c>
      <c r="P46" s="22" t="s">
        <v>3</v>
      </c>
      <c r="Q46" s="22" t="s">
        <v>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173</v>
      </c>
      <c r="W46" s="22" t="s">
        <v>3</v>
      </c>
      <c r="X46" s="22" t="s">
        <v>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173</v>
      </c>
      <c r="AD46" s="22" t="s">
        <v>3</v>
      </c>
      <c r="AE46" s="22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>
        <f t="shared" si="0"/>
        <v>27</v>
      </c>
      <c r="AK46" s="20">
        <f t="shared" si="1"/>
        <v>4</v>
      </c>
      <c r="AL46" s="20">
        <v>0</v>
      </c>
      <c r="AM46" s="20">
        <v>0</v>
      </c>
      <c r="AN46" s="22">
        <f t="shared" si="2"/>
        <v>31</v>
      </c>
    </row>
    <row r="47" spans="1:40" ht="24.75" customHeight="1">
      <c r="A47" s="20">
        <v>38</v>
      </c>
      <c r="B47" s="20" t="s">
        <v>113</v>
      </c>
      <c r="C47" s="21">
        <v>2604</v>
      </c>
      <c r="D47" s="20" t="s">
        <v>114</v>
      </c>
      <c r="E47" s="22" t="s">
        <v>3</v>
      </c>
      <c r="F47" s="22" t="s">
        <v>3</v>
      </c>
      <c r="G47" s="22" t="s">
        <v>3</v>
      </c>
      <c r="H47" s="22" t="s">
        <v>39</v>
      </c>
      <c r="I47" s="22" t="s">
        <v>39</v>
      </c>
      <c r="J47" s="22" t="s">
        <v>39</v>
      </c>
      <c r="K47" s="22" t="s">
        <v>173</v>
      </c>
      <c r="L47" s="22" t="s">
        <v>39</v>
      </c>
      <c r="M47" s="22" t="s">
        <v>39</v>
      </c>
      <c r="N47" s="22" t="s">
        <v>39</v>
      </c>
      <c r="O47" s="22" t="s">
        <v>39</v>
      </c>
      <c r="P47" s="22" t="s">
        <v>39</v>
      </c>
      <c r="Q47" s="22" t="s">
        <v>39</v>
      </c>
      <c r="R47" s="22" t="s">
        <v>173</v>
      </c>
      <c r="S47" s="22" t="s">
        <v>39</v>
      </c>
      <c r="T47" s="22" t="s">
        <v>39</v>
      </c>
      <c r="U47" s="22" t="s">
        <v>39</v>
      </c>
      <c r="V47" s="22" t="s">
        <v>39</v>
      </c>
      <c r="W47" s="22" t="s">
        <v>39</v>
      </c>
      <c r="X47" s="22" t="s">
        <v>39</v>
      </c>
      <c r="Y47" s="22" t="s">
        <v>173</v>
      </c>
      <c r="Z47" s="22" t="s">
        <v>3</v>
      </c>
      <c r="AA47" s="22" t="s">
        <v>3</v>
      </c>
      <c r="AB47" s="22" t="s">
        <v>3</v>
      </c>
      <c r="AC47" s="22" t="s">
        <v>3</v>
      </c>
      <c r="AD47" s="22" t="s">
        <v>3</v>
      </c>
      <c r="AE47" s="22" t="s">
        <v>3</v>
      </c>
      <c r="AF47" s="22" t="s">
        <v>173</v>
      </c>
      <c r="AG47" s="22" t="s">
        <v>3</v>
      </c>
      <c r="AH47" s="22" t="s">
        <v>3</v>
      </c>
      <c r="AI47" s="22" t="s">
        <v>3</v>
      </c>
      <c r="AJ47" s="22">
        <f t="shared" si="0"/>
        <v>12</v>
      </c>
      <c r="AK47" s="20">
        <f t="shared" si="1"/>
        <v>4</v>
      </c>
      <c r="AL47" s="20">
        <v>0</v>
      </c>
      <c r="AM47" s="20">
        <v>0</v>
      </c>
      <c r="AN47" s="22">
        <f t="shared" si="2"/>
        <v>16</v>
      </c>
    </row>
    <row r="48" spans="1:40" ht="24.75" customHeight="1">
      <c r="A48" s="20">
        <v>39</v>
      </c>
      <c r="B48" s="20" t="s">
        <v>122</v>
      </c>
      <c r="C48" s="21">
        <v>2605</v>
      </c>
      <c r="D48" s="20" t="s">
        <v>50</v>
      </c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173</v>
      </c>
      <c r="K48" s="22" t="s">
        <v>3</v>
      </c>
      <c r="L48" s="22" t="s">
        <v>39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173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173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173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>
        <f t="shared" si="0"/>
        <v>26</v>
      </c>
      <c r="AK48" s="20">
        <f t="shared" si="1"/>
        <v>4</v>
      </c>
      <c r="AL48" s="20">
        <v>0</v>
      </c>
      <c r="AM48" s="20">
        <v>0</v>
      </c>
      <c r="AN48" s="22">
        <f t="shared" si="2"/>
        <v>30</v>
      </c>
    </row>
    <row r="49" spans="1:40" ht="24.75" customHeight="1">
      <c r="A49" s="20">
        <v>40</v>
      </c>
      <c r="B49" s="20" t="s">
        <v>124</v>
      </c>
      <c r="C49" s="21">
        <v>2622</v>
      </c>
      <c r="D49" s="20" t="s">
        <v>125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173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173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39</v>
      </c>
      <c r="V49" s="22" t="s">
        <v>39</v>
      </c>
      <c r="W49" s="22" t="s">
        <v>173</v>
      </c>
      <c r="X49" s="22" t="s">
        <v>39</v>
      </c>
      <c r="Y49" s="22" t="s">
        <v>39</v>
      </c>
      <c r="Z49" s="22" t="s">
        <v>39</v>
      </c>
      <c r="AA49" s="22" t="s">
        <v>3</v>
      </c>
      <c r="AB49" s="22" t="s">
        <v>3</v>
      </c>
      <c r="AC49" s="22" t="s">
        <v>3</v>
      </c>
      <c r="AD49" s="22" t="s">
        <v>173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>
        <f t="shared" si="0"/>
        <v>22</v>
      </c>
      <c r="AK49" s="20">
        <f t="shared" si="1"/>
        <v>4</v>
      </c>
      <c r="AL49" s="20">
        <v>0</v>
      </c>
      <c r="AM49" s="20">
        <v>0</v>
      </c>
      <c r="AN49" s="22">
        <f t="shared" si="2"/>
        <v>26</v>
      </c>
    </row>
    <row r="50" spans="1:40" ht="24.75" customHeight="1">
      <c r="A50" s="20">
        <v>41</v>
      </c>
      <c r="B50" s="20" t="s">
        <v>191</v>
      </c>
      <c r="C50" s="21">
        <v>2623</v>
      </c>
      <c r="D50" s="20" t="s">
        <v>192</v>
      </c>
      <c r="E50" s="22" t="s">
        <v>3</v>
      </c>
      <c r="F50" s="22" t="s">
        <v>3</v>
      </c>
      <c r="G50" s="22" t="s">
        <v>3</v>
      </c>
      <c r="H50" s="22" t="s">
        <v>173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173</v>
      </c>
      <c r="P50" s="22" t="s">
        <v>3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173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173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>
        <f t="shared" si="0"/>
        <v>27</v>
      </c>
      <c r="AK50" s="20">
        <f t="shared" si="1"/>
        <v>4</v>
      </c>
      <c r="AL50" s="20">
        <v>0</v>
      </c>
      <c r="AM50" s="20">
        <v>0</v>
      </c>
      <c r="AN50" s="22">
        <f t="shared" si="2"/>
        <v>31</v>
      </c>
    </row>
    <row r="51" spans="1:40" ht="24.75" customHeight="1">
      <c r="A51" s="20">
        <v>42</v>
      </c>
      <c r="B51" s="20" t="s">
        <v>126</v>
      </c>
      <c r="C51" s="21">
        <v>2630</v>
      </c>
      <c r="D51" s="20" t="s">
        <v>127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173</v>
      </c>
      <c r="J51" s="22" t="s">
        <v>3</v>
      </c>
      <c r="K51" s="22" t="s">
        <v>3</v>
      </c>
      <c r="L51" s="22" t="s">
        <v>3</v>
      </c>
      <c r="M51" s="22" t="s">
        <v>39</v>
      </c>
      <c r="N51" s="22" t="s">
        <v>3</v>
      </c>
      <c r="O51" s="22" t="s">
        <v>3</v>
      </c>
      <c r="P51" s="22" t="s">
        <v>173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173</v>
      </c>
      <c r="X51" s="22" t="s">
        <v>3</v>
      </c>
      <c r="Y51" s="22" t="s">
        <v>3</v>
      </c>
      <c r="Z51" s="22" t="s">
        <v>39</v>
      </c>
      <c r="AA51" s="22" t="s">
        <v>3</v>
      </c>
      <c r="AB51" s="22" t="s">
        <v>3</v>
      </c>
      <c r="AC51" s="22" t="s">
        <v>3</v>
      </c>
      <c r="AD51" s="22" t="s">
        <v>173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>
        <f t="shared" si="0"/>
        <v>25</v>
      </c>
      <c r="AK51" s="20">
        <f t="shared" si="1"/>
        <v>4</v>
      </c>
      <c r="AL51" s="20">
        <v>0</v>
      </c>
      <c r="AM51" s="20">
        <v>0</v>
      </c>
      <c r="AN51" s="22">
        <f t="shared" si="2"/>
        <v>29</v>
      </c>
    </row>
    <row r="52" spans="1:40" ht="24.75" customHeight="1">
      <c r="A52" s="20">
        <v>43</v>
      </c>
      <c r="B52" s="20" t="s">
        <v>137</v>
      </c>
      <c r="C52" s="21">
        <v>2637</v>
      </c>
      <c r="D52" s="20" t="s">
        <v>138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</v>
      </c>
      <c r="J52" s="22" t="s">
        <v>173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</v>
      </c>
      <c r="P52" s="22" t="s">
        <v>3</v>
      </c>
      <c r="Q52" s="22" t="s">
        <v>173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173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173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>
        <f t="shared" si="0"/>
        <v>27</v>
      </c>
      <c r="AK52" s="20">
        <f t="shared" si="1"/>
        <v>4</v>
      </c>
      <c r="AL52" s="20">
        <v>0</v>
      </c>
      <c r="AM52" s="20">
        <v>0</v>
      </c>
      <c r="AN52" s="22">
        <f t="shared" si="2"/>
        <v>31</v>
      </c>
    </row>
    <row r="53" spans="1:40" ht="24.75" customHeight="1">
      <c r="A53" s="20">
        <v>44</v>
      </c>
      <c r="B53" s="20" t="s">
        <v>140</v>
      </c>
      <c r="C53" s="21">
        <v>2660</v>
      </c>
      <c r="D53" s="20" t="s">
        <v>139</v>
      </c>
      <c r="E53" s="22" t="s">
        <v>3</v>
      </c>
      <c r="F53" s="22" t="s">
        <v>3</v>
      </c>
      <c r="G53" s="22" t="s">
        <v>3</v>
      </c>
      <c r="H53" s="22" t="s">
        <v>3</v>
      </c>
      <c r="I53" s="22" t="s">
        <v>3</v>
      </c>
      <c r="J53" s="22" t="s">
        <v>3</v>
      </c>
      <c r="K53" s="22" t="s">
        <v>173</v>
      </c>
      <c r="L53" s="22" t="s">
        <v>3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3</v>
      </c>
      <c r="R53" s="22" t="s">
        <v>173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</v>
      </c>
      <c r="Y53" s="22" t="s">
        <v>173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3</v>
      </c>
      <c r="AF53" s="22" t="s">
        <v>173</v>
      </c>
      <c r="AG53" s="22" t="s">
        <v>3</v>
      </c>
      <c r="AH53" s="22" t="s">
        <v>3</v>
      </c>
      <c r="AI53" s="22" t="s">
        <v>3</v>
      </c>
      <c r="AJ53" s="22">
        <f t="shared" si="0"/>
        <v>27</v>
      </c>
      <c r="AK53" s="20">
        <f t="shared" si="1"/>
        <v>4</v>
      </c>
      <c r="AL53" s="20">
        <v>0</v>
      </c>
      <c r="AM53" s="20">
        <v>0</v>
      </c>
      <c r="AN53" s="22">
        <f t="shared" si="2"/>
        <v>31</v>
      </c>
    </row>
    <row r="54" spans="1:40" ht="24.75" customHeight="1">
      <c r="A54" s="20">
        <v>45</v>
      </c>
      <c r="B54" s="20" t="s">
        <v>148</v>
      </c>
      <c r="C54" s="21">
        <v>2663</v>
      </c>
      <c r="D54" s="20" t="s">
        <v>149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173</v>
      </c>
      <c r="K54" s="22" t="s">
        <v>39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173</v>
      </c>
      <c r="R54" s="22" t="s">
        <v>39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3</v>
      </c>
      <c r="X54" s="22" t="s">
        <v>173</v>
      </c>
      <c r="Y54" s="22" t="s">
        <v>39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3</v>
      </c>
      <c r="AE54" s="22" t="s">
        <v>173</v>
      </c>
      <c r="AF54" s="22" t="s">
        <v>39</v>
      </c>
      <c r="AG54" s="22" t="s">
        <v>39</v>
      </c>
      <c r="AH54" s="22" t="s">
        <v>3</v>
      </c>
      <c r="AI54" s="22" t="s">
        <v>3</v>
      </c>
      <c r="AJ54" s="22">
        <f t="shared" si="0"/>
        <v>22</v>
      </c>
      <c r="AK54" s="20">
        <f t="shared" si="1"/>
        <v>4</v>
      </c>
      <c r="AL54" s="20">
        <v>0</v>
      </c>
      <c r="AM54" s="20">
        <v>0</v>
      </c>
      <c r="AN54" s="22">
        <f t="shared" si="2"/>
        <v>26</v>
      </c>
    </row>
    <row r="55" spans="1:40" ht="24.75" customHeight="1">
      <c r="A55" s="20">
        <v>46</v>
      </c>
      <c r="B55" s="20" t="s">
        <v>150</v>
      </c>
      <c r="C55" s="21">
        <v>2667</v>
      </c>
      <c r="D55" s="20" t="s">
        <v>151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173</v>
      </c>
      <c r="J55" s="22" t="s">
        <v>3</v>
      </c>
      <c r="K55" s="22" t="s">
        <v>39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173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39</v>
      </c>
      <c r="V55" s="22" t="s">
        <v>3</v>
      </c>
      <c r="W55" s="22" t="s">
        <v>173</v>
      </c>
      <c r="X55" s="22" t="s">
        <v>3</v>
      </c>
      <c r="Y55" s="22" t="s">
        <v>3</v>
      </c>
      <c r="Z55" s="22" t="s">
        <v>39</v>
      </c>
      <c r="AA55" s="22" t="s">
        <v>3</v>
      </c>
      <c r="AB55" s="22" t="s">
        <v>3</v>
      </c>
      <c r="AC55" s="22" t="s">
        <v>3</v>
      </c>
      <c r="AD55" s="22" t="s">
        <v>173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>
        <f t="shared" si="0"/>
        <v>24</v>
      </c>
      <c r="AK55" s="20">
        <f t="shared" si="1"/>
        <v>4</v>
      </c>
      <c r="AL55" s="20">
        <v>0</v>
      </c>
      <c r="AM55" s="20">
        <v>0</v>
      </c>
      <c r="AN55" s="22">
        <f t="shared" si="2"/>
        <v>28</v>
      </c>
    </row>
    <row r="56" spans="1:40" ht="24.75" customHeight="1">
      <c r="A56" s="20">
        <v>47</v>
      </c>
      <c r="B56" s="20" t="s">
        <v>158</v>
      </c>
      <c r="C56" s="21">
        <v>2675</v>
      </c>
      <c r="D56" s="20" t="s">
        <v>159</v>
      </c>
      <c r="E56" s="22" t="s">
        <v>3</v>
      </c>
      <c r="F56" s="22" t="s">
        <v>3</v>
      </c>
      <c r="G56" s="22" t="s">
        <v>3</v>
      </c>
      <c r="H56" s="22" t="s">
        <v>173</v>
      </c>
      <c r="I56" s="22" t="s">
        <v>39</v>
      </c>
      <c r="J56" s="22" t="s">
        <v>39</v>
      </c>
      <c r="K56" s="22" t="s">
        <v>39</v>
      </c>
      <c r="L56" s="22" t="s">
        <v>39</v>
      </c>
      <c r="M56" s="22" t="s">
        <v>39</v>
      </c>
      <c r="N56" s="22" t="s">
        <v>39</v>
      </c>
      <c r="O56" s="22" t="s">
        <v>173</v>
      </c>
      <c r="P56" s="22" t="s">
        <v>39</v>
      </c>
      <c r="Q56" s="22" t="s">
        <v>39</v>
      </c>
      <c r="R56" s="22" t="s">
        <v>39</v>
      </c>
      <c r="S56" s="22" t="s">
        <v>39</v>
      </c>
      <c r="T56" s="22" t="s">
        <v>39</v>
      </c>
      <c r="U56" s="22" t="s">
        <v>39</v>
      </c>
      <c r="V56" s="22" t="s">
        <v>173</v>
      </c>
      <c r="W56" s="22" t="s">
        <v>39</v>
      </c>
      <c r="X56" s="22" t="s">
        <v>39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173</v>
      </c>
      <c r="AD56" s="22" t="s">
        <v>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>
        <f t="shared" si="0"/>
        <v>13</v>
      </c>
      <c r="AK56" s="20">
        <f t="shared" si="1"/>
        <v>4</v>
      </c>
      <c r="AL56" s="20">
        <v>0</v>
      </c>
      <c r="AM56" s="20">
        <v>0</v>
      </c>
      <c r="AN56" s="22">
        <f t="shared" si="2"/>
        <v>17</v>
      </c>
    </row>
    <row r="57" spans="1:40" ht="24.75" customHeight="1">
      <c r="A57" s="20">
        <v>48</v>
      </c>
      <c r="B57" s="20" t="s">
        <v>156</v>
      </c>
      <c r="C57" s="20">
        <v>2676</v>
      </c>
      <c r="D57" s="20" t="s">
        <v>157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173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173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173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173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>
        <f t="shared" si="0"/>
        <v>27</v>
      </c>
      <c r="AK57" s="20">
        <f t="shared" si="1"/>
        <v>4</v>
      </c>
      <c r="AL57" s="20">
        <v>0</v>
      </c>
      <c r="AM57" s="20">
        <v>0</v>
      </c>
      <c r="AN57" s="22">
        <f t="shared" si="2"/>
        <v>31</v>
      </c>
    </row>
    <row r="58" spans="1:40" ht="24.75" customHeight="1">
      <c r="A58" s="20">
        <v>49</v>
      </c>
      <c r="B58" s="20" t="s">
        <v>154</v>
      </c>
      <c r="C58" s="21">
        <v>2677</v>
      </c>
      <c r="D58" s="20" t="s">
        <v>155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173</v>
      </c>
      <c r="J58" s="22" t="s">
        <v>3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173</v>
      </c>
      <c r="Q58" s="22" t="s">
        <v>3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173</v>
      </c>
      <c r="X58" s="22" t="s">
        <v>3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173</v>
      </c>
      <c r="AE58" s="22" t="s">
        <v>3</v>
      </c>
      <c r="AF58" s="22" t="s">
        <v>39</v>
      </c>
      <c r="AG58" s="22" t="s">
        <v>39</v>
      </c>
      <c r="AH58" s="22" t="s">
        <v>39</v>
      </c>
      <c r="AI58" s="22" t="s">
        <v>39</v>
      </c>
      <c r="AJ58" s="22">
        <f t="shared" si="0"/>
        <v>23</v>
      </c>
      <c r="AK58" s="20">
        <f t="shared" si="1"/>
        <v>4</v>
      </c>
      <c r="AL58" s="20">
        <v>0</v>
      </c>
      <c r="AM58" s="20">
        <v>0</v>
      </c>
      <c r="AN58" s="22">
        <f t="shared" si="2"/>
        <v>27</v>
      </c>
    </row>
    <row r="59" spans="1:40" ht="24.75" customHeight="1">
      <c r="A59" s="20">
        <v>50</v>
      </c>
      <c r="B59" s="20" t="s">
        <v>152</v>
      </c>
      <c r="C59" s="21">
        <v>2678</v>
      </c>
      <c r="D59" s="20" t="s">
        <v>153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3</v>
      </c>
      <c r="K59" s="22" t="s">
        <v>173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3</v>
      </c>
      <c r="R59" s="22" t="s">
        <v>173</v>
      </c>
      <c r="S59" s="22" t="s">
        <v>39</v>
      </c>
      <c r="T59" s="22" t="s">
        <v>39</v>
      </c>
      <c r="U59" s="22" t="s">
        <v>39</v>
      </c>
      <c r="V59" s="22" t="s">
        <v>39</v>
      </c>
      <c r="W59" s="22" t="s">
        <v>39</v>
      </c>
      <c r="X59" s="22" t="s">
        <v>39</v>
      </c>
      <c r="Y59" s="22" t="s">
        <v>39</v>
      </c>
      <c r="Z59" s="22" t="s">
        <v>39</v>
      </c>
      <c r="AA59" s="22" t="s">
        <v>39</v>
      </c>
      <c r="AB59" s="22" t="s">
        <v>3</v>
      </c>
      <c r="AC59" s="22" t="s">
        <v>3</v>
      </c>
      <c r="AD59" s="22" t="s">
        <v>3</v>
      </c>
      <c r="AE59" s="22" t="s">
        <v>3</v>
      </c>
      <c r="AF59" s="22" t="s">
        <v>173</v>
      </c>
      <c r="AG59" s="22" t="s">
        <v>3</v>
      </c>
      <c r="AH59" s="22" t="s">
        <v>3</v>
      </c>
      <c r="AI59" s="22" t="s">
        <v>3</v>
      </c>
      <c r="AJ59" s="22">
        <f t="shared" si="0"/>
        <v>19</v>
      </c>
      <c r="AK59" s="20">
        <f t="shared" si="1"/>
        <v>3</v>
      </c>
      <c r="AL59" s="20">
        <v>0</v>
      </c>
      <c r="AM59" s="20">
        <v>0</v>
      </c>
      <c r="AN59" s="22">
        <f t="shared" si="2"/>
        <v>22</v>
      </c>
    </row>
    <row r="60" spans="1:40" ht="24.75" customHeight="1">
      <c r="A60" s="20">
        <v>51</v>
      </c>
      <c r="B60" s="20" t="s">
        <v>160</v>
      </c>
      <c r="C60" s="20">
        <v>2689</v>
      </c>
      <c r="D60" s="20" t="s">
        <v>161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 t="s">
        <v>3</v>
      </c>
      <c r="K60" s="22" t="s">
        <v>173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3</v>
      </c>
      <c r="Q60" s="22" t="s">
        <v>3</v>
      </c>
      <c r="R60" s="22" t="s">
        <v>173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3</v>
      </c>
      <c r="X60" s="22" t="s">
        <v>3</v>
      </c>
      <c r="Y60" s="22" t="s">
        <v>173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3</v>
      </c>
      <c r="AE60" s="22" t="s">
        <v>3</v>
      </c>
      <c r="AF60" s="22" t="s">
        <v>173</v>
      </c>
      <c r="AG60" s="22" t="s">
        <v>3</v>
      </c>
      <c r="AH60" s="22" t="s">
        <v>3</v>
      </c>
      <c r="AI60" s="22" t="s">
        <v>3</v>
      </c>
      <c r="AJ60" s="22">
        <f t="shared" si="0"/>
        <v>27</v>
      </c>
      <c r="AK60" s="20">
        <f t="shared" si="1"/>
        <v>4</v>
      </c>
      <c r="AL60" s="20">
        <v>0</v>
      </c>
      <c r="AM60" s="20">
        <v>0</v>
      </c>
      <c r="AN60" s="22">
        <f t="shared" si="2"/>
        <v>31</v>
      </c>
    </row>
    <row r="61" spans="1:40" ht="24.75" customHeight="1">
      <c r="A61" s="20">
        <v>52</v>
      </c>
      <c r="B61" s="20" t="s">
        <v>162</v>
      </c>
      <c r="C61" s="21">
        <v>2695</v>
      </c>
      <c r="D61" s="20" t="s">
        <v>163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173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173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173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3</v>
      </c>
      <c r="AD61" s="22" t="s">
        <v>173</v>
      </c>
      <c r="AE61" s="22" t="s">
        <v>3</v>
      </c>
      <c r="AF61" s="22" t="s">
        <v>3</v>
      </c>
      <c r="AG61" s="22" t="s">
        <v>3</v>
      </c>
      <c r="AH61" s="22" t="s">
        <v>3</v>
      </c>
      <c r="AI61" s="22" t="s">
        <v>3</v>
      </c>
      <c r="AJ61" s="22">
        <f t="shared" si="0"/>
        <v>27</v>
      </c>
      <c r="AK61" s="20">
        <f t="shared" si="1"/>
        <v>4</v>
      </c>
      <c r="AL61" s="20">
        <v>0</v>
      </c>
      <c r="AM61" s="20">
        <v>0</v>
      </c>
      <c r="AN61" s="22">
        <f t="shared" si="2"/>
        <v>31</v>
      </c>
    </row>
    <row r="62" spans="1:40" ht="24.75" customHeight="1">
      <c r="A62" s="20">
        <v>53</v>
      </c>
      <c r="B62" s="20" t="s">
        <v>225</v>
      </c>
      <c r="C62" s="21">
        <v>2696</v>
      </c>
      <c r="D62" s="20" t="s">
        <v>226</v>
      </c>
      <c r="E62" s="22" t="s">
        <v>3</v>
      </c>
      <c r="F62" s="22" t="s">
        <v>3</v>
      </c>
      <c r="G62" s="22" t="s">
        <v>3</v>
      </c>
      <c r="H62" s="22" t="s">
        <v>3</v>
      </c>
      <c r="I62" s="22" t="s">
        <v>3</v>
      </c>
      <c r="J62" s="22" t="s">
        <v>173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</v>
      </c>
      <c r="Q62" s="22" t="s">
        <v>173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</v>
      </c>
      <c r="X62" s="22" t="s">
        <v>173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3</v>
      </c>
      <c r="AE62" s="22" t="s">
        <v>173</v>
      </c>
      <c r="AF62" s="22" t="s">
        <v>3</v>
      </c>
      <c r="AG62" s="22" t="s">
        <v>39</v>
      </c>
      <c r="AH62" s="22" t="s">
        <v>39</v>
      </c>
      <c r="AI62" s="22" t="s">
        <v>39</v>
      </c>
      <c r="AJ62" s="22">
        <f t="shared" si="0"/>
        <v>24</v>
      </c>
      <c r="AK62" s="20">
        <f t="shared" si="1"/>
        <v>4</v>
      </c>
      <c r="AL62" s="20">
        <v>0</v>
      </c>
      <c r="AM62" s="20">
        <v>0</v>
      </c>
      <c r="AN62" s="22">
        <f t="shared" si="2"/>
        <v>28</v>
      </c>
    </row>
    <row r="63" spans="1:40" ht="24.75" customHeight="1">
      <c r="A63" s="20">
        <v>54</v>
      </c>
      <c r="B63" s="20" t="s">
        <v>165</v>
      </c>
      <c r="C63" s="21">
        <v>2700</v>
      </c>
      <c r="D63" s="20" t="s">
        <v>166</v>
      </c>
      <c r="E63" s="22" t="s">
        <v>3</v>
      </c>
      <c r="F63" s="22" t="s">
        <v>3</v>
      </c>
      <c r="G63" s="22" t="s">
        <v>3</v>
      </c>
      <c r="H63" s="22" t="s">
        <v>173</v>
      </c>
      <c r="I63" s="22" t="s">
        <v>3</v>
      </c>
      <c r="J63" s="22" t="s">
        <v>3</v>
      </c>
      <c r="K63" s="22" t="s">
        <v>3</v>
      </c>
      <c r="L63" s="22" t="s">
        <v>3</v>
      </c>
      <c r="M63" s="22" t="s">
        <v>3</v>
      </c>
      <c r="N63" s="22" t="s">
        <v>3</v>
      </c>
      <c r="O63" s="22" t="s">
        <v>173</v>
      </c>
      <c r="P63" s="22" t="s">
        <v>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173</v>
      </c>
      <c r="W63" s="22" t="s">
        <v>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173</v>
      </c>
      <c r="AD63" s="22" t="s">
        <v>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 t="s">
        <v>3</v>
      </c>
      <c r="AJ63" s="22">
        <f t="shared" si="0"/>
        <v>27</v>
      </c>
      <c r="AK63" s="20">
        <f t="shared" si="1"/>
        <v>4</v>
      </c>
      <c r="AL63" s="20">
        <v>0</v>
      </c>
      <c r="AM63" s="20">
        <v>0</v>
      </c>
      <c r="AN63" s="22">
        <f t="shared" si="2"/>
        <v>31</v>
      </c>
    </row>
    <row r="64" spans="1:40" ht="24.75" customHeight="1">
      <c r="A64" s="20">
        <v>55</v>
      </c>
      <c r="B64" s="20" t="s">
        <v>168</v>
      </c>
      <c r="C64" s="21">
        <v>2702</v>
      </c>
      <c r="D64" s="20" t="s">
        <v>55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173</v>
      </c>
      <c r="J64" s="22" t="s">
        <v>3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3</v>
      </c>
      <c r="P64" s="22" t="s">
        <v>173</v>
      </c>
      <c r="Q64" s="22" t="s">
        <v>3</v>
      </c>
      <c r="R64" s="22" t="s">
        <v>3</v>
      </c>
      <c r="S64" s="22" t="s">
        <v>39</v>
      </c>
      <c r="T64" s="22" t="s">
        <v>3</v>
      </c>
      <c r="U64" s="22" t="s">
        <v>3</v>
      </c>
      <c r="V64" s="22" t="s">
        <v>3</v>
      </c>
      <c r="W64" s="22" t="s">
        <v>173</v>
      </c>
      <c r="X64" s="22" t="s">
        <v>3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3</v>
      </c>
      <c r="AD64" s="22" t="s">
        <v>173</v>
      </c>
      <c r="AE64" s="22" t="s">
        <v>3</v>
      </c>
      <c r="AF64" s="22" t="s">
        <v>3</v>
      </c>
      <c r="AG64" s="22" t="s">
        <v>3</v>
      </c>
      <c r="AH64" s="22" t="s">
        <v>3</v>
      </c>
      <c r="AI64" s="22" t="s">
        <v>3</v>
      </c>
      <c r="AJ64" s="22">
        <f t="shared" si="0"/>
        <v>26</v>
      </c>
      <c r="AK64" s="20">
        <f t="shared" si="1"/>
        <v>4</v>
      </c>
      <c r="AL64" s="20">
        <v>0</v>
      </c>
      <c r="AM64" s="20">
        <v>0</v>
      </c>
      <c r="AN64" s="22">
        <f t="shared" si="2"/>
        <v>30</v>
      </c>
    </row>
    <row r="65" spans="1:40" ht="24.75" customHeight="1">
      <c r="A65" s="20">
        <v>56</v>
      </c>
      <c r="B65" s="20" t="s">
        <v>176</v>
      </c>
      <c r="C65" s="21">
        <v>2709</v>
      </c>
      <c r="D65" s="20" t="s">
        <v>121</v>
      </c>
      <c r="E65" s="22" t="s">
        <v>39</v>
      </c>
      <c r="F65" s="22" t="s">
        <v>3</v>
      </c>
      <c r="G65" s="22" t="s">
        <v>39</v>
      </c>
      <c r="H65" s="22" t="s">
        <v>39</v>
      </c>
      <c r="I65" s="22" t="s">
        <v>39</v>
      </c>
      <c r="J65" s="22" t="s">
        <v>39</v>
      </c>
      <c r="K65" s="22" t="s">
        <v>39</v>
      </c>
      <c r="L65" s="22" t="s">
        <v>39</v>
      </c>
      <c r="M65" s="22" t="s">
        <v>39</v>
      </c>
      <c r="N65" s="22" t="s">
        <v>39</v>
      </c>
      <c r="O65" s="22" t="s">
        <v>39</v>
      </c>
      <c r="P65" s="22" t="s">
        <v>39</v>
      </c>
      <c r="Q65" s="22" t="s">
        <v>39</v>
      </c>
      <c r="R65" s="22" t="s">
        <v>39</v>
      </c>
      <c r="S65" s="22" t="s">
        <v>39</v>
      </c>
      <c r="T65" s="22" t="s">
        <v>39</v>
      </c>
      <c r="U65" s="22" t="s">
        <v>39</v>
      </c>
      <c r="V65" s="22" t="s">
        <v>39</v>
      </c>
      <c r="W65" s="22" t="s">
        <v>39</v>
      </c>
      <c r="X65" s="22" t="s">
        <v>39</v>
      </c>
      <c r="Y65" s="22" t="s">
        <v>39</v>
      </c>
      <c r="Z65" s="22" t="s">
        <v>3</v>
      </c>
      <c r="AA65" s="22" t="s">
        <v>39</v>
      </c>
      <c r="AB65" s="22" t="s">
        <v>39</v>
      </c>
      <c r="AC65" s="22" t="s">
        <v>39</v>
      </c>
      <c r="AD65" s="22" t="s">
        <v>3</v>
      </c>
      <c r="AE65" s="22" t="s">
        <v>3</v>
      </c>
      <c r="AF65" s="22" t="s">
        <v>39</v>
      </c>
      <c r="AG65" s="22" t="s">
        <v>39</v>
      </c>
      <c r="AH65" s="22" t="s">
        <v>39</v>
      </c>
      <c r="AI65" s="22" t="s">
        <v>39</v>
      </c>
      <c r="AJ65" s="22">
        <f t="shared" si="0"/>
        <v>4</v>
      </c>
      <c r="AK65" s="20">
        <f t="shared" si="1"/>
        <v>0</v>
      </c>
      <c r="AL65" s="20">
        <v>0</v>
      </c>
      <c r="AM65" s="20">
        <v>0</v>
      </c>
      <c r="AN65" s="22">
        <f t="shared" si="2"/>
        <v>4</v>
      </c>
    </row>
    <row r="66" spans="1:40" ht="24.75" customHeight="1">
      <c r="A66" s="20">
        <v>57</v>
      </c>
      <c r="B66" s="20" t="s">
        <v>174</v>
      </c>
      <c r="C66" s="21">
        <v>2716</v>
      </c>
      <c r="D66" s="20" t="s">
        <v>175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3</v>
      </c>
      <c r="J66" s="22" t="s">
        <v>3</v>
      </c>
      <c r="K66" s="22" t="s">
        <v>173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3</v>
      </c>
      <c r="Q66" s="22" t="s">
        <v>3</v>
      </c>
      <c r="R66" s="22" t="s">
        <v>173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</v>
      </c>
      <c r="X66" s="22" t="s">
        <v>3</v>
      </c>
      <c r="Y66" s="22" t="s">
        <v>173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3</v>
      </c>
      <c r="AF66" s="22" t="s">
        <v>173</v>
      </c>
      <c r="AG66" s="22" t="s">
        <v>3</v>
      </c>
      <c r="AH66" s="22" t="s">
        <v>3</v>
      </c>
      <c r="AI66" s="22" t="s">
        <v>3</v>
      </c>
      <c r="AJ66" s="22">
        <f t="shared" si="0"/>
        <v>27</v>
      </c>
      <c r="AK66" s="20">
        <f t="shared" si="1"/>
        <v>4</v>
      </c>
      <c r="AL66" s="20">
        <v>0</v>
      </c>
      <c r="AM66" s="20">
        <v>0</v>
      </c>
      <c r="AN66" s="22">
        <f t="shared" si="2"/>
        <v>31</v>
      </c>
    </row>
    <row r="67" spans="1:40" ht="24.75" customHeight="1">
      <c r="A67" s="20">
        <v>58</v>
      </c>
      <c r="B67" s="20" t="s">
        <v>177</v>
      </c>
      <c r="C67" s="21">
        <v>2717</v>
      </c>
      <c r="D67" s="20" t="s">
        <v>167</v>
      </c>
      <c r="E67" s="22" t="s">
        <v>3</v>
      </c>
      <c r="F67" s="22" t="s">
        <v>3</v>
      </c>
      <c r="G67" s="22" t="s">
        <v>3</v>
      </c>
      <c r="H67" s="22" t="s">
        <v>3</v>
      </c>
      <c r="I67" s="22" t="s">
        <v>3</v>
      </c>
      <c r="J67" s="22" t="s">
        <v>173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173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3</v>
      </c>
      <c r="X67" s="22" t="s">
        <v>173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173</v>
      </c>
      <c r="AF67" s="22" t="s">
        <v>3</v>
      </c>
      <c r="AG67" s="22" t="s">
        <v>39</v>
      </c>
      <c r="AH67" s="22" t="s">
        <v>39</v>
      </c>
      <c r="AI67" s="22" t="s">
        <v>3</v>
      </c>
      <c r="AJ67" s="22">
        <f t="shared" si="0"/>
        <v>25</v>
      </c>
      <c r="AK67" s="20">
        <f t="shared" si="1"/>
        <v>4</v>
      </c>
      <c r="AL67" s="20">
        <v>0</v>
      </c>
      <c r="AM67" s="20">
        <v>0</v>
      </c>
      <c r="AN67" s="22">
        <f t="shared" si="2"/>
        <v>29</v>
      </c>
    </row>
    <row r="68" spans="1:40" ht="24.75" customHeight="1">
      <c r="A68" s="20">
        <v>59</v>
      </c>
      <c r="B68" s="20" t="s">
        <v>178</v>
      </c>
      <c r="C68" s="21">
        <v>2723</v>
      </c>
      <c r="D68" s="20" t="s">
        <v>179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173</v>
      </c>
      <c r="J68" s="22" t="s">
        <v>39</v>
      </c>
      <c r="K68" s="22" t="s">
        <v>39</v>
      </c>
      <c r="L68" s="22" t="s">
        <v>39</v>
      </c>
      <c r="M68" s="22" t="s">
        <v>3</v>
      </c>
      <c r="N68" s="22" t="s">
        <v>3</v>
      </c>
      <c r="O68" s="22" t="s">
        <v>3</v>
      </c>
      <c r="P68" s="22" t="s">
        <v>173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173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3</v>
      </c>
      <c r="AD68" s="22" t="s">
        <v>173</v>
      </c>
      <c r="AE68" s="22" t="s">
        <v>3</v>
      </c>
      <c r="AF68" s="22" t="s">
        <v>3</v>
      </c>
      <c r="AG68" s="22" t="s">
        <v>3</v>
      </c>
      <c r="AH68" s="22" t="s">
        <v>3</v>
      </c>
      <c r="AI68" s="22" t="s">
        <v>3</v>
      </c>
      <c r="AJ68" s="22">
        <f t="shared" si="0"/>
        <v>24</v>
      </c>
      <c r="AK68" s="20">
        <f t="shared" si="1"/>
        <v>4</v>
      </c>
      <c r="AL68" s="20">
        <v>0</v>
      </c>
      <c r="AM68" s="20">
        <v>0</v>
      </c>
      <c r="AN68" s="22">
        <f t="shared" si="2"/>
        <v>28</v>
      </c>
    </row>
    <row r="69" spans="1:40" ht="24.75" customHeight="1">
      <c r="A69" s="20">
        <v>60</v>
      </c>
      <c r="B69" s="20" t="s">
        <v>180</v>
      </c>
      <c r="C69" s="21">
        <v>2725</v>
      </c>
      <c r="D69" s="20" t="s">
        <v>181</v>
      </c>
      <c r="E69" s="22" t="s">
        <v>3</v>
      </c>
      <c r="F69" s="22" t="s">
        <v>3</v>
      </c>
      <c r="G69" s="22" t="s">
        <v>3</v>
      </c>
      <c r="H69" s="22" t="s">
        <v>173</v>
      </c>
      <c r="I69" s="22" t="s">
        <v>3</v>
      </c>
      <c r="J69" s="22" t="s">
        <v>3</v>
      </c>
      <c r="K69" s="22" t="s">
        <v>3</v>
      </c>
      <c r="L69" s="22" t="s">
        <v>39</v>
      </c>
      <c r="M69" s="22" t="s">
        <v>3</v>
      </c>
      <c r="N69" s="22" t="s">
        <v>39</v>
      </c>
      <c r="O69" s="22" t="s">
        <v>173</v>
      </c>
      <c r="P69" s="22" t="s">
        <v>3</v>
      </c>
      <c r="Q69" s="22" t="s">
        <v>3</v>
      </c>
      <c r="R69" s="22" t="s">
        <v>3</v>
      </c>
      <c r="S69" s="22" t="s">
        <v>3</v>
      </c>
      <c r="T69" s="22" t="s">
        <v>39</v>
      </c>
      <c r="U69" s="22" t="s">
        <v>3</v>
      </c>
      <c r="V69" s="22" t="s">
        <v>173</v>
      </c>
      <c r="W69" s="22" t="s">
        <v>3</v>
      </c>
      <c r="X69" s="22" t="s">
        <v>3</v>
      </c>
      <c r="Y69" s="22" t="s">
        <v>3</v>
      </c>
      <c r="Z69" s="22" t="s">
        <v>39</v>
      </c>
      <c r="AA69" s="22" t="s">
        <v>3</v>
      </c>
      <c r="AB69" s="22" t="s">
        <v>3</v>
      </c>
      <c r="AC69" s="22" t="s">
        <v>173</v>
      </c>
      <c r="AD69" s="22" t="s">
        <v>3</v>
      </c>
      <c r="AE69" s="22" t="s">
        <v>3</v>
      </c>
      <c r="AF69" s="22" t="s">
        <v>3</v>
      </c>
      <c r="AG69" s="22" t="s">
        <v>39</v>
      </c>
      <c r="AH69" s="22" t="s">
        <v>39</v>
      </c>
      <c r="AI69" s="22" t="s">
        <v>3</v>
      </c>
      <c r="AJ69" s="22">
        <f t="shared" si="0"/>
        <v>21</v>
      </c>
      <c r="AK69" s="20">
        <f t="shared" si="1"/>
        <v>4</v>
      </c>
      <c r="AL69" s="20">
        <v>0</v>
      </c>
      <c r="AM69" s="20">
        <v>0</v>
      </c>
      <c r="AN69" s="22">
        <f t="shared" si="2"/>
        <v>25</v>
      </c>
    </row>
    <row r="70" spans="1:40" ht="24.75" customHeight="1">
      <c r="A70" s="20">
        <v>61</v>
      </c>
      <c r="B70" s="20" t="s">
        <v>182</v>
      </c>
      <c r="C70" s="21">
        <v>2728</v>
      </c>
      <c r="D70" s="20" t="s">
        <v>139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173</v>
      </c>
      <c r="K70" s="22" t="s">
        <v>3</v>
      </c>
      <c r="L70" s="22" t="s">
        <v>3</v>
      </c>
      <c r="M70" s="22" t="s">
        <v>39</v>
      </c>
      <c r="N70" s="22" t="s">
        <v>39</v>
      </c>
      <c r="O70" s="22" t="s">
        <v>39</v>
      </c>
      <c r="P70" s="22" t="s">
        <v>39</v>
      </c>
      <c r="Q70" s="22" t="s">
        <v>39</v>
      </c>
      <c r="R70" s="22" t="s">
        <v>39</v>
      </c>
      <c r="S70" s="22" t="s">
        <v>39</v>
      </c>
      <c r="T70" s="22" t="s">
        <v>39</v>
      </c>
      <c r="U70" s="22" t="s">
        <v>39</v>
      </c>
      <c r="V70" s="22" t="s">
        <v>39</v>
      </c>
      <c r="W70" s="22" t="s">
        <v>39</v>
      </c>
      <c r="X70" s="22" t="s">
        <v>39</v>
      </c>
      <c r="Y70" s="22" t="s">
        <v>39</v>
      </c>
      <c r="Z70" s="22" t="s">
        <v>39</v>
      </c>
      <c r="AA70" s="22" t="s">
        <v>39</v>
      </c>
      <c r="AB70" s="22" t="s">
        <v>39</v>
      </c>
      <c r="AC70" s="22" t="s">
        <v>39</v>
      </c>
      <c r="AD70" s="22" t="s">
        <v>39</v>
      </c>
      <c r="AE70" s="22" t="s">
        <v>39</v>
      </c>
      <c r="AF70" s="22" t="s">
        <v>39</v>
      </c>
      <c r="AG70" s="22" t="s">
        <v>39</v>
      </c>
      <c r="AH70" s="22" t="s">
        <v>39</v>
      </c>
      <c r="AI70" s="22" t="s">
        <v>39</v>
      </c>
      <c r="AJ70" s="22">
        <f t="shared" si="0"/>
        <v>7</v>
      </c>
      <c r="AK70" s="20">
        <f t="shared" si="1"/>
        <v>1</v>
      </c>
      <c r="AL70" s="20">
        <v>0</v>
      </c>
      <c r="AM70" s="20">
        <v>0</v>
      </c>
      <c r="AN70" s="22">
        <f t="shared" si="2"/>
        <v>8</v>
      </c>
    </row>
    <row r="71" spans="1:40" ht="24.75" customHeight="1">
      <c r="A71" s="20">
        <v>62</v>
      </c>
      <c r="B71" s="20" t="s">
        <v>211</v>
      </c>
      <c r="C71" s="21">
        <v>2729</v>
      </c>
      <c r="D71" s="20" t="s">
        <v>212</v>
      </c>
      <c r="E71" s="22" t="s">
        <v>39</v>
      </c>
      <c r="F71" s="22" t="s">
        <v>39</v>
      </c>
      <c r="G71" s="22" t="s">
        <v>39</v>
      </c>
      <c r="H71" s="22" t="s">
        <v>39</v>
      </c>
      <c r="I71" s="22" t="s">
        <v>3</v>
      </c>
      <c r="J71" s="22" t="s">
        <v>173</v>
      </c>
      <c r="K71" s="22" t="s">
        <v>3</v>
      </c>
      <c r="L71" s="22" t="s">
        <v>3</v>
      </c>
      <c r="M71" s="22" t="s">
        <v>3</v>
      </c>
      <c r="N71" s="22" t="s">
        <v>39</v>
      </c>
      <c r="O71" s="22" t="s">
        <v>3</v>
      </c>
      <c r="P71" s="22" t="s">
        <v>3</v>
      </c>
      <c r="Q71" s="22" t="s">
        <v>173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173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3</v>
      </c>
      <c r="AD71" s="22" t="s">
        <v>3</v>
      </c>
      <c r="AE71" s="22" t="s">
        <v>173</v>
      </c>
      <c r="AF71" s="22" t="s">
        <v>39</v>
      </c>
      <c r="AG71" s="22" t="s">
        <v>3</v>
      </c>
      <c r="AH71" s="22" t="s">
        <v>3</v>
      </c>
      <c r="AI71" s="22" t="s">
        <v>3</v>
      </c>
      <c r="AJ71" s="22">
        <f t="shared" si="0"/>
        <v>21</v>
      </c>
      <c r="AK71" s="20">
        <f t="shared" si="1"/>
        <v>4</v>
      </c>
      <c r="AL71" s="20">
        <v>0</v>
      </c>
      <c r="AM71" s="20">
        <v>0</v>
      </c>
      <c r="AN71" s="22">
        <f t="shared" si="2"/>
        <v>25</v>
      </c>
    </row>
    <row r="72" spans="1:40" ht="24.75" customHeight="1">
      <c r="A72" s="20">
        <v>63</v>
      </c>
      <c r="B72" s="20" t="s">
        <v>215</v>
      </c>
      <c r="C72" s="21">
        <v>2730</v>
      </c>
      <c r="D72" s="20" t="s">
        <v>216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173</v>
      </c>
      <c r="J72" s="22" t="s">
        <v>3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173</v>
      </c>
      <c r="Q72" s="22" t="s">
        <v>3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173</v>
      </c>
      <c r="X72" s="22" t="s">
        <v>3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3</v>
      </c>
      <c r="AD72" s="22" t="s">
        <v>173</v>
      </c>
      <c r="AE72" s="22" t="s">
        <v>3</v>
      </c>
      <c r="AF72" s="22" t="s">
        <v>3</v>
      </c>
      <c r="AG72" s="22" t="s">
        <v>3</v>
      </c>
      <c r="AH72" s="22" t="s">
        <v>3</v>
      </c>
      <c r="AI72" s="22" t="s">
        <v>3</v>
      </c>
      <c r="AJ72" s="22">
        <f t="shared" si="0"/>
        <v>27</v>
      </c>
      <c r="AK72" s="20">
        <f t="shared" si="1"/>
        <v>4</v>
      </c>
      <c r="AL72" s="20">
        <v>0</v>
      </c>
      <c r="AM72" s="20">
        <v>0</v>
      </c>
      <c r="AN72" s="22">
        <f t="shared" si="2"/>
        <v>31</v>
      </c>
    </row>
    <row r="73" spans="1:40" ht="24.75" customHeight="1">
      <c r="A73" s="20">
        <v>64</v>
      </c>
      <c r="B73" s="20" t="s">
        <v>213</v>
      </c>
      <c r="C73" s="21">
        <v>2731</v>
      </c>
      <c r="D73" s="20" t="s">
        <v>214</v>
      </c>
      <c r="E73" s="22" t="s">
        <v>39</v>
      </c>
      <c r="F73" s="22" t="s">
        <v>3</v>
      </c>
      <c r="G73" s="22" t="s">
        <v>3</v>
      </c>
      <c r="H73" s="22" t="s">
        <v>173</v>
      </c>
      <c r="I73" s="22" t="s">
        <v>3</v>
      </c>
      <c r="J73" s="22" t="s">
        <v>3</v>
      </c>
      <c r="K73" s="22" t="s">
        <v>3</v>
      </c>
      <c r="L73" s="22" t="s">
        <v>3</v>
      </c>
      <c r="M73" s="22" t="s">
        <v>3</v>
      </c>
      <c r="N73" s="22" t="s">
        <v>3</v>
      </c>
      <c r="O73" s="22" t="s">
        <v>173</v>
      </c>
      <c r="P73" s="22" t="s">
        <v>3</v>
      </c>
      <c r="Q73" s="22" t="s">
        <v>3</v>
      </c>
      <c r="R73" s="22" t="s">
        <v>3</v>
      </c>
      <c r="S73" s="22" t="s">
        <v>3</v>
      </c>
      <c r="T73" s="22" t="s">
        <v>39</v>
      </c>
      <c r="U73" s="22" t="s">
        <v>3</v>
      </c>
      <c r="V73" s="22" t="s">
        <v>173</v>
      </c>
      <c r="W73" s="22" t="s">
        <v>3</v>
      </c>
      <c r="X73" s="22" t="s">
        <v>3</v>
      </c>
      <c r="Y73" s="22" t="s">
        <v>3</v>
      </c>
      <c r="Z73" s="22" t="s">
        <v>39</v>
      </c>
      <c r="AA73" s="22" t="s">
        <v>39</v>
      </c>
      <c r="AB73" s="22" t="s">
        <v>39</v>
      </c>
      <c r="AC73" s="22" t="s">
        <v>173</v>
      </c>
      <c r="AD73" s="22" t="s">
        <v>3</v>
      </c>
      <c r="AE73" s="22" t="s">
        <v>3</v>
      </c>
      <c r="AF73" s="22" t="s">
        <v>3</v>
      </c>
      <c r="AG73" s="22" t="s">
        <v>3</v>
      </c>
      <c r="AH73" s="22" t="s">
        <v>3</v>
      </c>
      <c r="AI73" s="22" t="s">
        <v>3</v>
      </c>
      <c r="AJ73" s="22">
        <f t="shared" si="0"/>
        <v>22</v>
      </c>
      <c r="AK73" s="20">
        <f t="shared" si="1"/>
        <v>4</v>
      </c>
      <c r="AL73" s="20">
        <v>0</v>
      </c>
      <c r="AM73" s="20">
        <v>0</v>
      </c>
      <c r="AN73" s="22">
        <f t="shared" si="2"/>
        <v>26</v>
      </c>
    </row>
    <row r="74" spans="1:40" ht="24.75" customHeight="1">
      <c r="A74" s="20">
        <v>65</v>
      </c>
      <c r="B74" s="20" t="s">
        <v>203</v>
      </c>
      <c r="C74" s="21">
        <v>2732</v>
      </c>
      <c r="D74" s="20" t="s">
        <v>204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3</v>
      </c>
      <c r="J74" s="22" t="s">
        <v>173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173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39</v>
      </c>
      <c r="W74" s="22" t="s">
        <v>39</v>
      </c>
      <c r="X74" s="22" t="s">
        <v>173</v>
      </c>
      <c r="Y74" s="22" t="s">
        <v>39</v>
      </c>
      <c r="Z74" s="22" t="s">
        <v>39</v>
      </c>
      <c r="AA74" s="22" t="s">
        <v>39</v>
      </c>
      <c r="AB74" s="22" t="s">
        <v>3</v>
      </c>
      <c r="AC74" s="22" t="s">
        <v>3</v>
      </c>
      <c r="AD74" s="22" t="s">
        <v>3</v>
      </c>
      <c r="AE74" s="22" t="s">
        <v>173</v>
      </c>
      <c r="AF74" s="22" t="s">
        <v>3</v>
      </c>
      <c r="AG74" s="22" t="s">
        <v>3</v>
      </c>
      <c r="AH74" s="22" t="s">
        <v>3</v>
      </c>
      <c r="AI74" s="22" t="s">
        <v>3</v>
      </c>
      <c r="AJ74" s="22">
        <f t="shared" si="0"/>
        <v>22</v>
      </c>
      <c r="AK74" s="20">
        <f t="shared" si="1"/>
        <v>4</v>
      </c>
      <c r="AL74" s="20">
        <v>0</v>
      </c>
      <c r="AM74" s="20">
        <v>0</v>
      </c>
      <c r="AN74" s="22">
        <f t="shared" si="2"/>
        <v>26</v>
      </c>
    </row>
    <row r="75" spans="1:40" ht="24.75" customHeight="1">
      <c r="A75" s="20">
        <v>66</v>
      </c>
      <c r="B75" s="20" t="s">
        <v>207</v>
      </c>
      <c r="C75" s="21">
        <v>2733</v>
      </c>
      <c r="D75" s="20" t="s">
        <v>208</v>
      </c>
      <c r="E75" s="22" t="s">
        <v>39</v>
      </c>
      <c r="F75" s="22" t="s">
        <v>3</v>
      </c>
      <c r="G75" s="22" t="s">
        <v>3</v>
      </c>
      <c r="H75" s="22" t="s">
        <v>3</v>
      </c>
      <c r="I75" s="22" t="s">
        <v>173</v>
      </c>
      <c r="J75" s="22" t="s">
        <v>3</v>
      </c>
      <c r="K75" s="22" t="s">
        <v>3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173</v>
      </c>
      <c r="Q75" s="22" t="s">
        <v>3</v>
      </c>
      <c r="R75" s="22" t="s">
        <v>3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173</v>
      </c>
      <c r="X75" s="22" t="s">
        <v>3</v>
      </c>
      <c r="Y75" s="22" t="s">
        <v>3</v>
      </c>
      <c r="Z75" s="22" t="s">
        <v>3</v>
      </c>
      <c r="AA75" s="22" t="s">
        <v>3</v>
      </c>
      <c r="AB75" s="22" t="s">
        <v>39</v>
      </c>
      <c r="AC75" s="22" t="s">
        <v>39</v>
      </c>
      <c r="AD75" s="22" t="s">
        <v>173</v>
      </c>
      <c r="AE75" s="22" t="s">
        <v>3</v>
      </c>
      <c r="AF75" s="22" t="s">
        <v>3</v>
      </c>
      <c r="AG75" s="22" t="s">
        <v>39</v>
      </c>
      <c r="AH75" s="22" t="s">
        <v>39</v>
      </c>
      <c r="AI75" s="22" t="s">
        <v>39</v>
      </c>
      <c r="AJ75" s="22">
        <f aca="true" t="shared" si="3" ref="AJ75:AJ106">COUNTIF(E75:AI75,"P")</f>
        <v>21</v>
      </c>
      <c r="AK75" s="20">
        <f aca="true" t="shared" si="4" ref="AK75:AK106">COUNTIF(E75:AI75,"WO")</f>
        <v>4</v>
      </c>
      <c r="AL75" s="20">
        <v>0</v>
      </c>
      <c r="AM75" s="20">
        <v>0</v>
      </c>
      <c r="AN75" s="22">
        <f aca="true" t="shared" si="5" ref="AN75:AN106">SUM(AJ75:AM75)</f>
        <v>25</v>
      </c>
    </row>
    <row r="76" spans="1:40" ht="24.75" customHeight="1">
      <c r="A76" s="20">
        <v>67</v>
      </c>
      <c r="B76" s="20" t="s">
        <v>197</v>
      </c>
      <c r="C76" s="21">
        <v>2734</v>
      </c>
      <c r="D76" s="20" t="s">
        <v>198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3</v>
      </c>
      <c r="J76" s="22" t="s">
        <v>3</v>
      </c>
      <c r="K76" s="22" t="s">
        <v>173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3</v>
      </c>
      <c r="Q76" s="22" t="s">
        <v>3</v>
      </c>
      <c r="R76" s="22" t="s">
        <v>173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3</v>
      </c>
      <c r="X76" s="22" t="s">
        <v>3</v>
      </c>
      <c r="Y76" s="22" t="s">
        <v>173</v>
      </c>
      <c r="Z76" s="22" t="s">
        <v>39</v>
      </c>
      <c r="AA76" s="22" t="s">
        <v>39</v>
      </c>
      <c r="AB76" s="22" t="s">
        <v>39</v>
      </c>
      <c r="AC76" s="22" t="s">
        <v>39</v>
      </c>
      <c r="AD76" s="22" t="s">
        <v>39</v>
      </c>
      <c r="AE76" s="22" t="s">
        <v>39</v>
      </c>
      <c r="AF76" s="22" t="s">
        <v>39</v>
      </c>
      <c r="AG76" s="22" t="s">
        <v>39</v>
      </c>
      <c r="AH76" s="22" t="s">
        <v>39</v>
      </c>
      <c r="AI76" s="22" t="s">
        <v>39</v>
      </c>
      <c r="AJ76" s="22">
        <f t="shared" si="3"/>
        <v>18</v>
      </c>
      <c r="AK76" s="20">
        <f t="shared" si="4"/>
        <v>3</v>
      </c>
      <c r="AL76" s="20">
        <v>0</v>
      </c>
      <c r="AM76" s="20">
        <v>0</v>
      </c>
      <c r="AN76" s="22">
        <f t="shared" si="5"/>
        <v>21</v>
      </c>
    </row>
    <row r="77" spans="1:40" ht="24.75" customHeight="1">
      <c r="A77" s="20">
        <v>68</v>
      </c>
      <c r="B77" s="20" t="s">
        <v>205</v>
      </c>
      <c r="C77" s="21">
        <v>2736</v>
      </c>
      <c r="D77" s="20" t="s">
        <v>206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</v>
      </c>
      <c r="J77" s="22" t="s">
        <v>173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</v>
      </c>
      <c r="Q77" s="22" t="s">
        <v>173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</v>
      </c>
      <c r="X77" s="22" t="s">
        <v>173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</v>
      </c>
      <c r="AE77" s="22" t="s">
        <v>173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>
        <f t="shared" si="3"/>
        <v>27</v>
      </c>
      <c r="AK77" s="20">
        <f t="shared" si="4"/>
        <v>4</v>
      </c>
      <c r="AL77" s="20">
        <v>0</v>
      </c>
      <c r="AM77" s="20">
        <v>0</v>
      </c>
      <c r="AN77" s="22">
        <f t="shared" si="5"/>
        <v>31</v>
      </c>
    </row>
    <row r="78" spans="1:40" ht="24.75" customHeight="1">
      <c r="A78" s="20">
        <v>69</v>
      </c>
      <c r="B78" s="20" t="s">
        <v>201</v>
      </c>
      <c r="C78" s="21">
        <v>2737</v>
      </c>
      <c r="D78" s="20" t="s">
        <v>202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3</v>
      </c>
      <c r="J78" s="22" t="s">
        <v>3</v>
      </c>
      <c r="K78" s="22" t="s">
        <v>173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3</v>
      </c>
      <c r="Q78" s="22" t="s">
        <v>3</v>
      </c>
      <c r="R78" s="22" t="s">
        <v>173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3</v>
      </c>
      <c r="X78" s="22" t="s">
        <v>3</v>
      </c>
      <c r="Y78" s="22" t="s">
        <v>173</v>
      </c>
      <c r="Z78" s="22" t="s">
        <v>3</v>
      </c>
      <c r="AA78" s="22" t="s">
        <v>39</v>
      </c>
      <c r="AB78" s="22" t="s">
        <v>3</v>
      </c>
      <c r="AC78" s="22" t="s">
        <v>3</v>
      </c>
      <c r="AD78" s="22" t="s">
        <v>3</v>
      </c>
      <c r="AE78" s="22" t="s">
        <v>3</v>
      </c>
      <c r="AF78" s="22" t="s">
        <v>173</v>
      </c>
      <c r="AG78" s="22" t="s">
        <v>3</v>
      </c>
      <c r="AH78" s="22" t="s">
        <v>3</v>
      </c>
      <c r="AI78" s="22" t="s">
        <v>3</v>
      </c>
      <c r="AJ78" s="22">
        <f t="shared" si="3"/>
        <v>26</v>
      </c>
      <c r="AK78" s="20">
        <f t="shared" si="4"/>
        <v>4</v>
      </c>
      <c r="AL78" s="20">
        <v>0</v>
      </c>
      <c r="AM78" s="20">
        <v>0</v>
      </c>
      <c r="AN78" s="22">
        <f t="shared" si="5"/>
        <v>30</v>
      </c>
    </row>
    <row r="79" spans="1:40" ht="24.75" customHeight="1">
      <c r="A79" s="20">
        <v>70</v>
      </c>
      <c r="B79" s="20" t="s">
        <v>209</v>
      </c>
      <c r="C79" s="21">
        <v>2739</v>
      </c>
      <c r="D79" s="20" t="s">
        <v>210</v>
      </c>
      <c r="E79" s="22" t="s">
        <v>3</v>
      </c>
      <c r="F79" s="22" t="s">
        <v>3</v>
      </c>
      <c r="G79" s="22" t="s">
        <v>3</v>
      </c>
      <c r="H79" s="22" t="s">
        <v>39</v>
      </c>
      <c r="I79" s="22" t="s">
        <v>39</v>
      </c>
      <c r="J79" s="22" t="s">
        <v>3</v>
      </c>
      <c r="K79" s="22" t="s">
        <v>173</v>
      </c>
      <c r="L79" s="22" t="s">
        <v>3</v>
      </c>
      <c r="M79" s="22" t="s">
        <v>3</v>
      </c>
      <c r="N79" s="22" t="s">
        <v>3</v>
      </c>
      <c r="O79" s="22" t="s">
        <v>3</v>
      </c>
      <c r="P79" s="22" t="s">
        <v>3</v>
      </c>
      <c r="Q79" s="22" t="s">
        <v>39</v>
      </c>
      <c r="R79" s="22" t="s">
        <v>173</v>
      </c>
      <c r="S79" s="22" t="s">
        <v>3</v>
      </c>
      <c r="T79" s="22" t="s">
        <v>3</v>
      </c>
      <c r="U79" s="22" t="s">
        <v>3</v>
      </c>
      <c r="V79" s="22" t="s">
        <v>3</v>
      </c>
      <c r="W79" s="22" t="s">
        <v>3</v>
      </c>
      <c r="X79" s="22" t="s">
        <v>3</v>
      </c>
      <c r="Y79" s="22" t="s">
        <v>173</v>
      </c>
      <c r="Z79" s="22" t="s">
        <v>39</v>
      </c>
      <c r="AA79" s="22" t="s">
        <v>3</v>
      </c>
      <c r="AB79" s="22" t="s">
        <v>39</v>
      </c>
      <c r="AC79" s="22" t="s">
        <v>3</v>
      </c>
      <c r="AD79" s="22" t="s">
        <v>3</v>
      </c>
      <c r="AE79" s="22" t="s">
        <v>39</v>
      </c>
      <c r="AF79" s="22" t="s">
        <v>39</v>
      </c>
      <c r="AG79" s="22" t="s">
        <v>39</v>
      </c>
      <c r="AH79" s="22" t="s">
        <v>39</v>
      </c>
      <c r="AI79" s="22" t="s">
        <v>39</v>
      </c>
      <c r="AJ79" s="22">
        <f t="shared" si="3"/>
        <v>18</v>
      </c>
      <c r="AK79" s="20">
        <f t="shared" si="4"/>
        <v>3</v>
      </c>
      <c r="AL79" s="20">
        <v>0</v>
      </c>
      <c r="AM79" s="20">
        <v>0</v>
      </c>
      <c r="AN79" s="22">
        <f t="shared" si="5"/>
        <v>21</v>
      </c>
    </row>
    <row r="80" spans="1:40" ht="24.75" customHeight="1">
      <c r="A80" s="20">
        <v>71</v>
      </c>
      <c r="B80" s="20" t="s">
        <v>199</v>
      </c>
      <c r="C80" s="21">
        <v>2741</v>
      </c>
      <c r="D80" s="20" t="s">
        <v>200</v>
      </c>
      <c r="E80" s="22" t="s">
        <v>3</v>
      </c>
      <c r="F80" s="22" t="s">
        <v>3</v>
      </c>
      <c r="G80" s="22" t="s">
        <v>3</v>
      </c>
      <c r="H80" s="22" t="s">
        <v>3</v>
      </c>
      <c r="I80" s="22" t="s">
        <v>3</v>
      </c>
      <c r="J80" s="22" t="s">
        <v>173</v>
      </c>
      <c r="K80" s="22" t="s">
        <v>3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3</v>
      </c>
      <c r="Q80" s="22" t="s">
        <v>173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3</v>
      </c>
      <c r="X80" s="22" t="s">
        <v>173</v>
      </c>
      <c r="Y80" s="22" t="s">
        <v>3</v>
      </c>
      <c r="Z80" s="22" t="s">
        <v>3</v>
      </c>
      <c r="AA80" s="22" t="s">
        <v>3</v>
      </c>
      <c r="AB80" s="22" t="s">
        <v>3</v>
      </c>
      <c r="AC80" s="22" t="s">
        <v>3</v>
      </c>
      <c r="AD80" s="22" t="s">
        <v>3</v>
      </c>
      <c r="AE80" s="22" t="s">
        <v>173</v>
      </c>
      <c r="AF80" s="22" t="s">
        <v>3</v>
      </c>
      <c r="AG80" s="22" t="s">
        <v>3</v>
      </c>
      <c r="AH80" s="22" t="s">
        <v>3</v>
      </c>
      <c r="AI80" s="22" t="s">
        <v>3</v>
      </c>
      <c r="AJ80" s="22">
        <f t="shared" si="3"/>
        <v>27</v>
      </c>
      <c r="AK80" s="20">
        <f t="shared" si="4"/>
        <v>4</v>
      </c>
      <c r="AL80" s="20">
        <v>0</v>
      </c>
      <c r="AM80" s="20">
        <v>0</v>
      </c>
      <c r="AN80" s="22">
        <f t="shared" si="5"/>
        <v>31</v>
      </c>
    </row>
    <row r="81" spans="1:40" ht="24.75" customHeight="1">
      <c r="A81" s="20">
        <v>72</v>
      </c>
      <c r="B81" s="20" t="s">
        <v>227</v>
      </c>
      <c r="C81" s="21">
        <v>2743</v>
      </c>
      <c r="D81" s="20" t="s">
        <v>228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173</v>
      </c>
      <c r="J81" s="22" t="s">
        <v>3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173</v>
      </c>
      <c r="Q81" s="22" t="s">
        <v>3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173</v>
      </c>
      <c r="X81" s="22" t="s">
        <v>3</v>
      </c>
      <c r="Y81" s="22" t="s">
        <v>39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173</v>
      </c>
      <c r="AE81" s="22" t="s">
        <v>3</v>
      </c>
      <c r="AF81" s="22" t="s">
        <v>3</v>
      </c>
      <c r="AG81" s="22" t="s">
        <v>3</v>
      </c>
      <c r="AH81" s="22" t="s">
        <v>3</v>
      </c>
      <c r="AI81" s="22" t="s">
        <v>39</v>
      </c>
      <c r="AJ81" s="22">
        <f t="shared" si="3"/>
        <v>25</v>
      </c>
      <c r="AK81" s="20">
        <f t="shared" si="4"/>
        <v>4</v>
      </c>
      <c r="AL81" s="20">
        <v>0</v>
      </c>
      <c r="AM81" s="20">
        <v>0</v>
      </c>
      <c r="AN81" s="22">
        <f t="shared" si="5"/>
        <v>29</v>
      </c>
    </row>
    <row r="82" spans="1:40" ht="24.75" customHeight="1">
      <c r="A82" s="20">
        <v>73</v>
      </c>
      <c r="B82" s="20" t="s">
        <v>229</v>
      </c>
      <c r="C82" s="21">
        <v>2744</v>
      </c>
      <c r="D82" s="20" t="s">
        <v>230</v>
      </c>
      <c r="E82" s="22" t="s">
        <v>3</v>
      </c>
      <c r="F82" s="22" t="s">
        <v>3</v>
      </c>
      <c r="G82" s="22" t="s">
        <v>3</v>
      </c>
      <c r="H82" s="22" t="s">
        <v>173</v>
      </c>
      <c r="I82" s="22" t="s">
        <v>3</v>
      </c>
      <c r="J82" s="22" t="s">
        <v>3</v>
      </c>
      <c r="K82" s="22" t="s">
        <v>3</v>
      </c>
      <c r="L82" s="22" t="s">
        <v>3</v>
      </c>
      <c r="M82" s="22" t="s">
        <v>3</v>
      </c>
      <c r="N82" s="22" t="s">
        <v>3</v>
      </c>
      <c r="O82" s="22" t="s">
        <v>173</v>
      </c>
      <c r="P82" s="22" t="s">
        <v>3</v>
      </c>
      <c r="Q82" s="22" t="s">
        <v>3</v>
      </c>
      <c r="R82" s="22" t="s">
        <v>39</v>
      </c>
      <c r="S82" s="22" t="s">
        <v>39</v>
      </c>
      <c r="T82" s="22" t="s">
        <v>39</v>
      </c>
      <c r="U82" s="22" t="s">
        <v>3</v>
      </c>
      <c r="V82" s="22" t="s">
        <v>173</v>
      </c>
      <c r="W82" s="22" t="s">
        <v>3</v>
      </c>
      <c r="X82" s="22" t="s">
        <v>3</v>
      </c>
      <c r="Y82" s="22" t="s">
        <v>3</v>
      </c>
      <c r="Z82" s="22" t="s">
        <v>3</v>
      </c>
      <c r="AA82" s="22" t="s">
        <v>3</v>
      </c>
      <c r="AB82" s="22" t="s">
        <v>3</v>
      </c>
      <c r="AC82" s="22" t="s">
        <v>173</v>
      </c>
      <c r="AD82" s="22" t="s">
        <v>3</v>
      </c>
      <c r="AE82" s="22" t="s">
        <v>3</v>
      </c>
      <c r="AF82" s="22" t="s">
        <v>3</v>
      </c>
      <c r="AG82" s="22" t="s">
        <v>3</v>
      </c>
      <c r="AH82" s="22" t="s">
        <v>3</v>
      </c>
      <c r="AI82" s="22" t="s">
        <v>3</v>
      </c>
      <c r="AJ82" s="22">
        <f t="shared" si="3"/>
        <v>24</v>
      </c>
      <c r="AK82" s="20">
        <f t="shared" si="4"/>
        <v>4</v>
      </c>
      <c r="AL82" s="20">
        <v>0</v>
      </c>
      <c r="AM82" s="20">
        <v>0</v>
      </c>
      <c r="AN82" s="22">
        <f t="shared" si="5"/>
        <v>28</v>
      </c>
    </row>
    <row r="83" spans="1:40" ht="24.75" customHeight="1">
      <c r="A83" s="20">
        <v>74</v>
      </c>
      <c r="B83" s="20" t="s">
        <v>243</v>
      </c>
      <c r="C83" s="21">
        <v>2752</v>
      </c>
      <c r="D83" s="20" t="s">
        <v>244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3</v>
      </c>
      <c r="K83" s="22" t="s">
        <v>173</v>
      </c>
      <c r="L83" s="22" t="s">
        <v>3</v>
      </c>
      <c r="M83" s="22" t="s">
        <v>3</v>
      </c>
      <c r="N83" s="22" t="s">
        <v>3</v>
      </c>
      <c r="O83" s="22" t="s">
        <v>3</v>
      </c>
      <c r="P83" s="22" t="s">
        <v>3</v>
      </c>
      <c r="Q83" s="22" t="s">
        <v>3</v>
      </c>
      <c r="R83" s="22" t="s">
        <v>173</v>
      </c>
      <c r="S83" s="22" t="s">
        <v>3</v>
      </c>
      <c r="T83" s="22" t="s">
        <v>3</v>
      </c>
      <c r="U83" s="22" t="s">
        <v>3</v>
      </c>
      <c r="V83" s="22" t="s">
        <v>3</v>
      </c>
      <c r="W83" s="22" t="s">
        <v>3</v>
      </c>
      <c r="X83" s="22" t="s">
        <v>3</v>
      </c>
      <c r="Y83" s="22" t="s">
        <v>173</v>
      </c>
      <c r="Z83" s="22" t="s">
        <v>3</v>
      </c>
      <c r="AA83" s="22" t="s">
        <v>3</v>
      </c>
      <c r="AB83" s="22" t="s">
        <v>3</v>
      </c>
      <c r="AC83" s="22" t="s">
        <v>3</v>
      </c>
      <c r="AD83" s="22" t="s">
        <v>3</v>
      </c>
      <c r="AE83" s="22" t="s">
        <v>3</v>
      </c>
      <c r="AF83" s="22" t="s">
        <v>173</v>
      </c>
      <c r="AG83" s="22" t="s">
        <v>3</v>
      </c>
      <c r="AH83" s="22" t="s">
        <v>3</v>
      </c>
      <c r="AI83" s="22" t="s">
        <v>3</v>
      </c>
      <c r="AJ83" s="22">
        <f t="shared" si="3"/>
        <v>27</v>
      </c>
      <c r="AK83" s="20">
        <f t="shared" si="4"/>
        <v>4</v>
      </c>
      <c r="AL83" s="20">
        <v>0</v>
      </c>
      <c r="AM83" s="20">
        <v>0</v>
      </c>
      <c r="AN83" s="22">
        <f t="shared" si="5"/>
        <v>31</v>
      </c>
    </row>
    <row r="84" spans="1:40" ht="24.75" customHeight="1">
      <c r="A84" s="20">
        <v>75</v>
      </c>
      <c r="B84" s="20" t="s">
        <v>239</v>
      </c>
      <c r="C84" s="21">
        <v>2753</v>
      </c>
      <c r="D84" s="20" t="s">
        <v>240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3</v>
      </c>
      <c r="J84" s="22" t="s">
        <v>173</v>
      </c>
      <c r="K84" s="22" t="s">
        <v>3</v>
      </c>
      <c r="L84" s="22" t="s">
        <v>3</v>
      </c>
      <c r="M84" s="22" t="s">
        <v>39</v>
      </c>
      <c r="N84" s="22" t="s">
        <v>3</v>
      </c>
      <c r="O84" s="22" t="s">
        <v>3</v>
      </c>
      <c r="P84" s="22" t="s">
        <v>3</v>
      </c>
      <c r="Q84" s="22" t="s">
        <v>173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</v>
      </c>
      <c r="X84" s="22" t="s">
        <v>173</v>
      </c>
      <c r="Y84" s="22" t="s">
        <v>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3</v>
      </c>
      <c r="AE84" s="22" t="s">
        <v>173</v>
      </c>
      <c r="AF84" s="22" t="s">
        <v>3</v>
      </c>
      <c r="AG84" s="22" t="s">
        <v>3</v>
      </c>
      <c r="AH84" s="22" t="s">
        <v>3</v>
      </c>
      <c r="AI84" s="22" t="s">
        <v>3</v>
      </c>
      <c r="AJ84" s="22">
        <f t="shared" si="3"/>
        <v>26</v>
      </c>
      <c r="AK84" s="20">
        <f t="shared" si="4"/>
        <v>4</v>
      </c>
      <c r="AL84" s="20">
        <v>0</v>
      </c>
      <c r="AM84" s="20">
        <v>0</v>
      </c>
      <c r="AN84" s="22">
        <f t="shared" si="5"/>
        <v>30</v>
      </c>
    </row>
    <row r="85" spans="1:40" ht="24.75" customHeight="1">
      <c r="A85" s="20">
        <v>76</v>
      </c>
      <c r="B85" s="20" t="s">
        <v>237</v>
      </c>
      <c r="C85" s="21">
        <v>2754</v>
      </c>
      <c r="D85" s="20" t="s">
        <v>238</v>
      </c>
      <c r="E85" s="22" t="s">
        <v>3</v>
      </c>
      <c r="F85" s="22" t="s">
        <v>3</v>
      </c>
      <c r="G85" s="22" t="s">
        <v>3</v>
      </c>
      <c r="H85" s="22" t="s">
        <v>3</v>
      </c>
      <c r="I85" s="22" t="s">
        <v>173</v>
      </c>
      <c r="J85" s="22" t="s">
        <v>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173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173</v>
      </c>
      <c r="X85" s="22" t="s">
        <v>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173</v>
      </c>
      <c r="AE85" s="22" t="s">
        <v>3</v>
      </c>
      <c r="AF85" s="22" t="s">
        <v>3</v>
      </c>
      <c r="AG85" s="22" t="s">
        <v>3</v>
      </c>
      <c r="AH85" s="22" t="s">
        <v>3</v>
      </c>
      <c r="AI85" s="22" t="s">
        <v>3</v>
      </c>
      <c r="AJ85" s="22">
        <f t="shared" si="3"/>
        <v>27</v>
      </c>
      <c r="AK85" s="20">
        <f t="shared" si="4"/>
        <v>4</v>
      </c>
      <c r="AL85" s="20">
        <v>0</v>
      </c>
      <c r="AM85" s="20">
        <v>0</v>
      </c>
      <c r="AN85" s="22">
        <f t="shared" si="5"/>
        <v>31</v>
      </c>
    </row>
    <row r="86" spans="1:40" ht="24.75" customHeight="1">
      <c r="A86" s="20">
        <v>77</v>
      </c>
      <c r="B86" s="20" t="s">
        <v>241</v>
      </c>
      <c r="C86" s="21">
        <v>2756</v>
      </c>
      <c r="D86" s="20" t="s">
        <v>242</v>
      </c>
      <c r="E86" s="22" t="s">
        <v>3</v>
      </c>
      <c r="F86" s="22" t="s">
        <v>3</v>
      </c>
      <c r="G86" s="22" t="s">
        <v>3</v>
      </c>
      <c r="H86" s="22" t="s">
        <v>39</v>
      </c>
      <c r="I86" s="22" t="s">
        <v>39</v>
      </c>
      <c r="J86" s="22" t="s">
        <v>39</v>
      </c>
      <c r="K86" s="22" t="s">
        <v>173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39</v>
      </c>
      <c r="Q86" s="22" t="s">
        <v>39</v>
      </c>
      <c r="R86" s="22" t="s">
        <v>173</v>
      </c>
      <c r="S86" s="22" t="s">
        <v>39</v>
      </c>
      <c r="T86" s="22" t="s">
        <v>3</v>
      </c>
      <c r="U86" s="22" t="s">
        <v>3</v>
      </c>
      <c r="V86" s="22" t="s">
        <v>3</v>
      </c>
      <c r="W86" s="22" t="s">
        <v>3</v>
      </c>
      <c r="X86" s="22" t="s">
        <v>3</v>
      </c>
      <c r="Y86" s="22" t="s">
        <v>173</v>
      </c>
      <c r="Z86" s="22" t="s">
        <v>3</v>
      </c>
      <c r="AA86" s="22" t="s">
        <v>3</v>
      </c>
      <c r="AB86" s="22" t="s">
        <v>3</v>
      </c>
      <c r="AC86" s="22" t="s">
        <v>39</v>
      </c>
      <c r="AD86" s="22" t="s">
        <v>3</v>
      </c>
      <c r="AE86" s="22" t="s">
        <v>3</v>
      </c>
      <c r="AF86" s="22" t="s">
        <v>39</v>
      </c>
      <c r="AG86" s="22" t="s">
        <v>39</v>
      </c>
      <c r="AH86" s="22" t="s">
        <v>39</v>
      </c>
      <c r="AI86" s="22" t="s">
        <v>3</v>
      </c>
      <c r="AJ86" s="22">
        <f t="shared" si="3"/>
        <v>18</v>
      </c>
      <c r="AK86" s="20">
        <f t="shared" si="4"/>
        <v>3</v>
      </c>
      <c r="AL86" s="20">
        <v>0</v>
      </c>
      <c r="AM86" s="20">
        <v>0</v>
      </c>
      <c r="AN86" s="22">
        <f t="shared" si="5"/>
        <v>21</v>
      </c>
    </row>
    <row r="87" spans="1:40" ht="24.75" customHeight="1">
      <c r="A87" s="20">
        <v>78</v>
      </c>
      <c r="B87" s="20" t="s">
        <v>259</v>
      </c>
      <c r="C87" s="21">
        <v>2757</v>
      </c>
      <c r="D87" s="20" t="s">
        <v>260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173</v>
      </c>
      <c r="K87" s="22" t="s">
        <v>3</v>
      </c>
      <c r="L87" s="22" t="s">
        <v>3</v>
      </c>
      <c r="M87" s="22" t="s">
        <v>3</v>
      </c>
      <c r="N87" s="22" t="s">
        <v>3</v>
      </c>
      <c r="O87" s="22" t="s">
        <v>3</v>
      </c>
      <c r="P87" s="22" t="s">
        <v>3</v>
      </c>
      <c r="Q87" s="22" t="s">
        <v>173</v>
      </c>
      <c r="R87" s="22" t="s">
        <v>3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</v>
      </c>
      <c r="X87" s="22" t="s">
        <v>173</v>
      </c>
      <c r="Y87" s="22" t="s">
        <v>3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</v>
      </c>
      <c r="AE87" s="22" t="s">
        <v>173</v>
      </c>
      <c r="AF87" s="22" t="s">
        <v>3</v>
      </c>
      <c r="AG87" s="22" t="s">
        <v>3</v>
      </c>
      <c r="AH87" s="22" t="s">
        <v>3</v>
      </c>
      <c r="AI87" s="22" t="s">
        <v>3</v>
      </c>
      <c r="AJ87" s="22">
        <f t="shared" si="3"/>
        <v>27</v>
      </c>
      <c r="AK87" s="20">
        <f t="shared" si="4"/>
        <v>4</v>
      </c>
      <c r="AL87" s="20">
        <v>0</v>
      </c>
      <c r="AM87" s="20">
        <v>0</v>
      </c>
      <c r="AN87" s="22">
        <f t="shared" si="5"/>
        <v>31</v>
      </c>
    </row>
    <row r="88" spans="1:40" ht="24.75" customHeight="1">
      <c r="A88" s="20">
        <v>79</v>
      </c>
      <c r="B88" s="20" t="s">
        <v>261</v>
      </c>
      <c r="C88" s="21">
        <v>2758</v>
      </c>
      <c r="D88" s="20" t="s">
        <v>262</v>
      </c>
      <c r="E88" s="22" t="s">
        <v>3</v>
      </c>
      <c r="F88" s="22" t="s">
        <v>3</v>
      </c>
      <c r="G88" s="22" t="s">
        <v>3</v>
      </c>
      <c r="H88" s="22" t="s">
        <v>3</v>
      </c>
      <c r="I88" s="22" t="s">
        <v>173</v>
      </c>
      <c r="J88" s="22" t="s">
        <v>3</v>
      </c>
      <c r="K88" s="22" t="s">
        <v>3</v>
      </c>
      <c r="L88" s="22" t="s">
        <v>3</v>
      </c>
      <c r="M88" s="22" t="s">
        <v>3</v>
      </c>
      <c r="N88" s="22" t="s">
        <v>3</v>
      </c>
      <c r="O88" s="22" t="s">
        <v>3</v>
      </c>
      <c r="P88" s="22" t="s">
        <v>173</v>
      </c>
      <c r="Q88" s="22" t="s">
        <v>39</v>
      </c>
      <c r="R88" s="22" t="s">
        <v>39</v>
      </c>
      <c r="S88" s="22" t="s">
        <v>39</v>
      </c>
      <c r="T88" s="22" t="s">
        <v>39</v>
      </c>
      <c r="U88" s="22" t="s">
        <v>3</v>
      </c>
      <c r="V88" s="22" t="s">
        <v>3</v>
      </c>
      <c r="W88" s="22" t="s">
        <v>173</v>
      </c>
      <c r="X88" s="22" t="s">
        <v>3</v>
      </c>
      <c r="Y88" s="22" t="s">
        <v>3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173</v>
      </c>
      <c r="AE88" s="22" t="s">
        <v>3</v>
      </c>
      <c r="AF88" s="22" t="s">
        <v>3</v>
      </c>
      <c r="AG88" s="22" t="s">
        <v>3</v>
      </c>
      <c r="AH88" s="22" t="s">
        <v>3</v>
      </c>
      <c r="AI88" s="22" t="s">
        <v>3</v>
      </c>
      <c r="AJ88" s="22">
        <f t="shared" si="3"/>
        <v>23</v>
      </c>
      <c r="AK88" s="20">
        <f t="shared" si="4"/>
        <v>4</v>
      </c>
      <c r="AL88" s="20">
        <v>0</v>
      </c>
      <c r="AM88" s="20">
        <v>0</v>
      </c>
      <c r="AN88" s="22">
        <f t="shared" si="5"/>
        <v>27</v>
      </c>
    </row>
    <row r="89" spans="1:40" ht="24.75" customHeight="1">
      <c r="A89" s="20">
        <v>80</v>
      </c>
      <c r="B89" s="20" t="s">
        <v>263</v>
      </c>
      <c r="C89" s="21">
        <v>2759</v>
      </c>
      <c r="D89" s="20" t="s">
        <v>264</v>
      </c>
      <c r="E89" s="22" t="s">
        <v>3</v>
      </c>
      <c r="F89" s="22" t="s">
        <v>3</v>
      </c>
      <c r="G89" s="22" t="s">
        <v>3</v>
      </c>
      <c r="H89" s="22" t="s">
        <v>173</v>
      </c>
      <c r="I89" s="22" t="s">
        <v>3</v>
      </c>
      <c r="J89" s="22" t="s">
        <v>3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173</v>
      </c>
      <c r="P89" s="22" t="s">
        <v>3</v>
      </c>
      <c r="Q89" s="22" t="s">
        <v>3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173</v>
      </c>
      <c r="W89" s="22" t="s">
        <v>3</v>
      </c>
      <c r="X89" s="22" t="s">
        <v>3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173</v>
      </c>
      <c r="AD89" s="22" t="s">
        <v>3</v>
      </c>
      <c r="AE89" s="22" t="s">
        <v>3</v>
      </c>
      <c r="AF89" s="22" t="s">
        <v>3</v>
      </c>
      <c r="AG89" s="22" t="s">
        <v>3</v>
      </c>
      <c r="AH89" s="22" t="s">
        <v>3</v>
      </c>
      <c r="AI89" s="22" t="s">
        <v>3</v>
      </c>
      <c r="AJ89" s="22">
        <f t="shared" si="3"/>
        <v>27</v>
      </c>
      <c r="AK89" s="20">
        <f t="shared" si="4"/>
        <v>4</v>
      </c>
      <c r="AL89" s="20">
        <v>0</v>
      </c>
      <c r="AM89" s="20">
        <v>0</v>
      </c>
      <c r="AN89" s="22">
        <f t="shared" si="5"/>
        <v>31</v>
      </c>
    </row>
    <row r="90" spans="1:40" ht="24.75" customHeight="1">
      <c r="A90" s="20">
        <v>81</v>
      </c>
      <c r="B90" s="20" t="s">
        <v>267</v>
      </c>
      <c r="C90" s="21">
        <v>2761</v>
      </c>
      <c r="D90" s="20" t="s">
        <v>268</v>
      </c>
      <c r="E90" s="22" t="s">
        <v>3</v>
      </c>
      <c r="F90" s="22" t="s">
        <v>3</v>
      </c>
      <c r="G90" s="22" t="s">
        <v>3</v>
      </c>
      <c r="H90" s="22" t="s">
        <v>3</v>
      </c>
      <c r="I90" s="22" t="s">
        <v>3</v>
      </c>
      <c r="J90" s="22" t="s">
        <v>173</v>
      </c>
      <c r="K90" s="22" t="s">
        <v>3</v>
      </c>
      <c r="L90" s="22" t="s">
        <v>3</v>
      </c>
      <c r="M90" s="22" t="s">
        <v>3</v>
      </c>
      <c r="N90" s="22" t="s">
        <v>3</v>
      </c>
      <c r="O90" s="22" t="s">
        <v>3</v>
      </c>
      <c r="P90" s="22" t="s">
        <v>3</v>
      </c>
      <c r="Q90" s="22" t="s">
        <v>173</v>
      </c>
      <c r="R90" s="22" t="s">
        <v>3</v>
      </c>
      <c r="S90" s="22" t="s">
        <v>3</v>
      </c>
      <c r="T90" s="22" t="s">
        <v>3</v>
      </c>
      <c r="U90" s="22" t="s">
        <v>3</v>
      </c>
      <c r="V90" s="22" t="s">
        <v>3</v>
      </c>
      <c r="W90" s="22" t="s">
        <v>3</v>
      </c>
      <c r="X90" s="22" t="s">
        <v>173</v>
      </c>
      <c r="Y90" s="22" t="s">
        <v>3</v>
      </c>
      <c r="Z90" s="22" t="s">
        <v>39</v>
      </c>
      <c r="AA90" s="22" t="s">
        <v>3</v>
      </c>
      <c r="AB90" s="22" t="s">
        <v>3</v>
      </c>
      <c r="AC90" s="22" t="s">
        <v>3</v>
      </c>
      <c r="AD90" s="22" t="s">
        <v>3</v>
      </c>
      <c r="AE90" s="22" t="s">
        <v>173</v>
      </c>
      <c r="AF90" s="22" t="s">
        <v>3</v>
      </c>
      <c r="AG90" s="22" t="s">
        <v>3</v>
      </c>
      <c r="AH90" s="22" t="s">
        <v>3</v>
      </c>
      <c r="AI90" s="22" t="s">
        <v>3</v>
      </c>
      <c r="AJ90" s="22">
        <f t="shared" si="3"/>
        <v>26</v>
      </c>
      <c r="AK90" s="20">
        <f t="shared" si="4"/>
        <v>4</v>
      </c>
      <c r="AL90" s="20">
        <v>0</v>
      </c>
      <c r="AM90" s="20">
        <v>0</v>
      </c>
      <c r="AN90" s="22">
        <f t="shared" si="5"/>
        <v>30</v>
      </c>
    </row>
    <row r="91" spans="1:40" ht="24.75" customHeight="1">
      <c r="A91" s="20">
        <v>82</v>
      </c>
      <c r="B91" s="20" t="s">
        <v>271</v>
      </c>
      <c r="C91" s="21">
        <v>2762</v>
      </c>
      <c r="D91" s="20" t="s">
        <v>272</v>
      </c>
      <c r="E91" s="22" t="s">
        <v>3</v>
      </c>
      <c r="F91" s="22" t="s">
        <v>3</v>
      </c>
      <c r="G91" s="22" t="s">
        <v>3</v>
      </c>
      <c r="H91" s="22" t="s">
        <v>3</v>
      </c>
      <c r="I91" s="22" t="s">
        <v>3</v>
      </c>
      <c r="J91" s="22" t="s">
        <v>3</v>
      </c>
      <c r="K91" s="22" t="s">
        <v>173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3</v>
      </c>
      <c r="R91" s="22" t="s">
        <v>173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3</v>
      </c>
      <c r="X91" s="22" t="s">
        <v>3</v>
      </c>
      <c r="Y91" s="22" t="s">
        <v>173</v>
      </c>
      <c r="Z91" s="22" t="s">
        <v>3</v>
      </c>
      <c r="AA91" s="22" t="s">
        <v>3</v>
      </c>
      <c r="AB91" s="22" t="s">
        <v>3</v>
      </c>
      <c r="AC91" s="22" t="s">
        <v>3</v>
      </c>
      <c r="AD91" s="22" t="s">
        <v>3</v>
      </c>
      <c r="AE91" s="22" t="s">
        <v>3</v>
      </c>
      <c r="AF91" s="22" t="s">
        <v>173</v>
      </c>
      <c r="AG91" s="22" t="s">
        <v>3</v>
      </c>
      <c r="AH91" s="22" t="s">
        <v>3</v>
      </c>
      <c r="AI91" s="22" t="s">
        <v>3</v>
      </c>
      <c r="AJ91" s="22">
        <f t="shared" si="3"/>
        <v>27</v>
      </c>
      <c r="AK91" s="20">
        <f t="shared" si="4"/>
        <v>4</v>
      </c>
      <c r="AL91" s="20">
        <v>0</v>
      </c>
      <c r="AM91" s="20">
        <v>0</v>
      </c>
      <c r="AN91" s="22">
        <f t="shared" si="5"/>
        <v>31</v>
      </c>
    </row>
    <row r="92" spans="1:40" ht="24.75" customHeight="1">
      <c r="A92" s="20">
        <v>83</v>
      </c>
      <c r="B92" s="20" t="s">
        <v>265</v>
      </c>
      <c r="C92" s="21">
        <v>2763</v>
      </c>
      <c r="D92" s="20" t="s">
        <v>266</v>
      </c>
      <c r="E92" s="22" t="s">
        <v>3</v>
      </c>
      <c r="F92" s="22" t="s">
        <v>3</v>
      </c>
      <c r="G92" s="22" t="s">
        <v>3</v>
      </c>
      <c r="H92" s="22" t="s">
        <v>3</v>
      </c>
      <c r="I92" s="22" t="s">
        <v>173</v>
      </c>
      <c r="J92" s="22" t="s">
        <v>3</v>
      </c>
      <c r="K92" s="22" t="s">
        <v>3</v>
      </c>
      <c r="L92" s="22" t="s">
        <v>3</v>
      </c>
      <c r="M92" s="22" t="s">
        <v>3</v>
      </c>
      <c r="N92" s="22" t="s">
        <v>3</v>
      </c>
      <c r="O92" s="22" t="s">
        <v>3</v>
      </c>
      <c r="P92" s="22" t="s">
        <v>173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3</v>
      </c>
      <c r="V92" s="22" t="s">
        <v>3</v>
      </c>
      <c r="W92" s="22" t="s">
        <v>173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3</v>
      </c>
      <c r="AC92" s="22" t="s">
        <v>3</v>
      </c>
      <c r="AD92" s="22" t="s">
        <v>173</v>
      </c>
      <c r="AE92" s="22" t="s">
        <v>3</v>
      </c>
      <c r="AF92" s="22" t="s">
        <v>3</v>
      </c>
      <c r="AG92" s="22" t="s">
        <v>3</v>
      </c>
      <c r="AH92" s="22" t="s">
        <v>3</v>
      </c>
      <c r="AI92" s="22" t="s">
        <v>3</v>
      </c>
      <c r="AJ92" s="22">
        <f t="shared" si="3"/>
        <v>27</v>
      </c>
      <c r="AK92" s="20">
        <f t="shared" si="4"/>
        <v>4</v>
      </c>
      <c r="AL92" s="20">
        <v>0</v>
      </c>
      <c r="AM92" s="20">
        <v>0</v>
      </c>
      <c r="AN92" s="22">
        <f t="shared" si="5"/>
        <v>31</v>
      </c>
    </row>
    <row r="93" spans="1:40" ht="24.75" customHeight="1">
      <c r="A93" s="20">
        <v>84</v>
      </c>
      <c r="B93" s="20" t="s">
        <v>284</v>
      </c>
      <c r="C93" s="21">
        <v>2766</v>
      </c>
      <c r="D93" s="20" t="s">
        <v>285</v>
      </c>
      <c r="E93" s="22" t="s">
        <v>39</v>
      </c>
      <c r="F93" s="22" t="s">
        <v>39</v>
      </c>
      <c r="G93" s="22" t="s">
        <v>39</v>
      </c>
      <c r="H93" s="22" t="s">
        <v>39</v>
      </c>
      <c r="I93" s="22" t="s">
        <v>39</v>
      </c>
      <c r="J93" s="22" t="s">
        <v>39</v>
      </c>
      <c r="K93" s="22" t="s">
        <v>39</v>
      </c>
      <c r="L93" s="22" t="s">
        <v>39</v>
      </c>
      <c r="M93" s="22" t="s">
        <v>39</v>
      </c>
      <c r="N93" s="22" t="s">
        <v>39</v>
      </c>
      <c r="O93" s="22" t="s">
        <v>39</v>
      </c>
      <c r="P93" s="22" t="s">
        <v>39</v>
      </c>
      <c r="Q93" s="22" t="s">
        <v>39</v>
      </c>
      <c r="R93" s="22" t="s">
        <v>39</v>
      </c>
      <c r="S93" s="22" t="s">
        <v>39</v>
      </c>
      <c r="T93" s="22" t="s">
        <v>39</v>
      </c>
      <c r="U93" s="22" t="s">
        <v>39</v>
      </c>
      <c r="V93" s="22" t="s">
        <v>39</v>
      </c>
      <c r="W93" s="22" t="s">
        <v>39</v>
      </c>
      <c r="X93" s="22" t="s">
        <v>39</v>
      </c>
      <c r="Y93" s="22" t="s">
        <v>39</v>
      </c>
      <c r="Z93" s="22" t="s">
        <v>39</v>
      </c>
      <c r="AA93" s="22" t="s">
        <v>39</v>
      </c>
      <c r="AB93" s="22" t="s">
        <v>39</v>
      </c>
      <c r="AC93" s="22" t="s">
        <v>39</v>
      </c>
      <c r="AD93" s="22" t="s">
        <v>3</v>
      </c>
      <c r="AE93" s="22" t="s">
        <v>3</v>
      </c>
      <c r="AF93" s="22" t="s">
        <v>3</v>
      </c>
      <c r="AG93" s="22" t="s">
        <v>39</v>
      </c>
      <c r="AH93" s="22" t="s">
        <v>3</v>
      </c>
      <c r="AI93" s="22" t="s">
        <v>39</v>
      </c>
      <c r="AJ93" s="22">
        <f t="shared" si="3"/>
        <v>4</v>
      </c>
      <c r="AK93" s="20">
        <f t="shared" si="4"/>
        <v>0</v>
      </c>
      <c r="AL93" s="20">
        <v>0</v>
      </c>
      <c r="AM93" s="20">
        <v>0</v>
      </c>
      <c r="AN93" s="22">
        <f t="shared" si="5"/>
        <v>4</v>
      </c>
    </row>
    <row r="94" spans="1:40" ht="24.75" customHeight="1">
      <c r="A94" s="20">
        <v>85</v>
      </c>
      <c r="B94" s="20" t="s">
        <v>286</v>
      </c>
      <c r="C94" s="21">
        <v>2767</v>
      </c>
      <c r="D94" s="20" t="s">
        <v>287</v>
      </c>
      <c r="E94" s="22" t="s">
        <v>39</v>
      </c>
      <c r="F94" s="22" t="s">
        <v>39</v>
      </c>
      <c r="G94" s="22" t="s">
        <v>39</v>
      </c>
      <c r="H94" s="22" t="s">
        <v>39</v>
      </c>
      <c r="I94" s="22" t="s">
        <v>39</v>
      </c>
      <c r="J94" s="22" t="s">
        <v>39</v>
      </c>
      <c r="K94" s="22" t="s">
        <v>39</v>
      </c>
      <c r="L94" s="22" t="s">
        <v>39</v>
      </c>
      <c r="M94" s="22" t="s">
        <v>39</v>
      </c>
      <c r="N94" s="22" t="s">
        <v>39</v>
      </c>
      <c r="O94" s="22" t="s">
        <v>39</v>
      </c>
      <c r="P94" s="22" t="s">
        <v>39</v>
      </c>
      <c r="Q94" s="22" t="s">
        <v>39</v>
      </c>
      <c r="R94" s="22" t="s">
        <v>39</v>
      </c>
      <c r="S94" s="22" t="s">
        <v>39</v>
      </c>
      <c r="T94" s="22" t="s">
        <v>39</v>
      </c>
      <c r="U94" s="22" t="s">
        <v>39</v>
      </c>
      <c r="V94" s="22" t="s">
        <v>39</v>
      </c>
      <c r="W94" s="22" t="s">
        <v>39</v>
      </c>
      <c r="X94" s="22" t="s">
        <v>39</v>
      </c>
      <c r="Y94" s="22" t="s">
        <v>39</v>
      </c>
      <c r="Z94" s="22" t="s">
        <v>39</v>
      </c>
      <c r="AA94" s="22" t="s">
        <v>39</v>
      </c>
      <c r="AB94" s="22" t="s">
        <v>39</v>
      </c>
      <c r="AC94" s="22" t="s">
        <v>39</v>
      </c>
      <c r="AD94" s="22" t="s">
        <v>39</v>
      </c>
      <c r="AE94" s="22" t="s">
        <v>3</v>
      </c>
      <c r="AF94" s="22" t="s">
        <v>3</v>
      </c>
      <c r="AG94" s="22" t="s">
        <v>39</v>
      </c>
      <c r="AH94" s="22" t="s">
        <v>3</v>
      </c>
      <c r="AI94" s="22" t="s">
        <v>3</v>
      </c>
      <c r="AJ94" s="22">
        <f t="shared" si="3"/>
        <v>4</v>
      </c>
      <c r="AK94" s="20">
        <f t="shared" si="4"/>
        <v>0</v>
      </c>
      <c r="AL94" s="20">
        <v>0</v>
      </c>
      <c r="AM94" s="20">
        <v>0</v>
      </c>
      <c r="AN94" s="22">
        <f t="shared" si="5"/>
        <v>4</v>
      </c>
    </row>
    <row r="95" spans="1:40" ht="24.75" customHeight="1">
      <c r="A95" s="20">
        <v>86</v>
      </c>
      <c r="B95" s="20" t="s">
        <v>282</v>
      </c>
      <c r="C95" s="21">
        <v>2768</v>
      </c>
      <c r="D95" s="20" t="s">
        <v>283</v>
      </c>
      <c r="E95" s="22" t="s">
        <v>39</v>
      </c>
      <c r="F95" s="22" t="s">
        <v>39</v>
      </c>
      <c r="G95" s="22" t="s">
        <v>39</v>
      </c>
      <c r="H95" s="22" t="s">
        <v>39</v>
      </c>
      <c r="I95" s="22" t="s">
        <v>39</v>
      </c>
      <c r="J95" s="22" t="s">
        <v>39</v>
      </c>
      <c r="K95" s="22" t="s">
        <v>39</v>
      </c>
      <c r="L95" s="22" t="s">
        <v>39</v>
      </c>
      <c r="M95" s="22" t="s">
        <v>39</v>
      </c>
      <c r="N95" s="22" t="s">
        <v>39</v>
      </c>
      <c r="O95" s="22" t="s">
        <v>39</v>
      </c>
      <c r="P95" s="22" t="s">
        <v>39</v>
      </c>
      <c r="Q95" s="22" t="s">
        <v>39</v>
      </c>
      <c r="R95" s="22" t="s">
        <v>39</v>
      </c>
      <c r="S95" s="22" t="s">
        <v>39</v>
      </c>
      <c r="T95" s="22" t="s">
        <v>39</v>
      </c>
      <c r="U95" s="22" t="s">
        <v>39</v>
      </c>
      <c r="V95" s="22" t="s">
        <v>39</v>
      </c>
      <c r="W95" s="22" t="s">
        <v>39</v>
      </c>
      <c r="X95" s="22" t="s">
        <v>39</v>
      </c>
      <c r="Y95" s="22" t="s">
        <v>39</v>
      </c>
      <c r="Z95" s="22" t="s">
        <v>39</v>
      </c>
      <c r="AA95" s="22" t="s">
        <v>39</v>
      </c>
      <c r="AB95" s="22" t="s">
        <v>39</v>
      </c>
      <c r="AC95" s="22" t="s">
        <v>39</v>
      </c>
      <c r="AD95" s="22" t="s">
        <v>3</v>
      </c>
      <c r="AE95" s="22" t="s">
        <v>3</v>
      </c>
      <c r="AF95" s="22" t="s">
        <v>173</v>
      </c>
      <c r="AG95" s="22" t="s">
        <v>3</v>
      </c>
      <c r="AH95" s="22" t="s">
        <v>3</v>
      </c>
      <c r="AI95" s="22" t="s">
        <v>3</v>
      </c>
      <c r="AJ95" s="22">
        <f t="shared" si="3"/>
        <v>5</v>
      </c>
      <c r="AK95" s="20">
        <f t="shared" si="4"/>
        <v>1</v>
      </c>
      <c r="AL95" s="20">
        <v>0</v>
      </c>
      <c r="AM95" s="20">
        <v>0</v>
      </c>
      <c r="AN95" s="22">
        <f t="shared" si="5"/>
        <v>6</v>
      </c>
    </row>
    <row r="96" spans="1:40" ht="24.75" customHeight="1">
      <c r="A96" s="20">
        <v>87</v>
      </c>
      <c r="B96" s="20" t="s">
        <v>250</v>
      </c>
      <c r="C96" s="21">
        <v>0</v>
      </c>
      <c r="D96" s="20" t="s">
        <v>251</v>
      </c>
      <c r="E96" s="22" t="s">
        <v>39</v>
      </c>
      <c r="F96" s="22" t="s">
        <v>39</v>
      </c>
      <c r="G96" s="22" t="s">
        <v>39</v>
      </c>
      <c r="H96" s="22" t="s">
        <v>39</v>
      </c>
      <c r="I96" s="22" t="s">
        <v>39</v>
      </c>
      <c r="J96" s="22" t="s">
        <v>39</v>
      </c>
      <c r="K96" s="22" t="s">
        <v>39</v>
      </c>
      <c r="L96" s="22" t="s">
        <v>39</v>
      </c>
      <c r="M96" s="22" t="s">
        <v>39</v>
      </c>
      <c r="N96" s="22" t="s">
        <v>39</v>
      </c>
      <c r="O96" s="22" t="s">
        <v>39</v>
      </c>
      <c r="P96" s="22" t="s">
        <v>39</v>
      </c>
      <c r="Q96" s="22" t="s">
        <v>39</v>
      </c>
      <c r="R96" s="22" t="s">
        <v>39</v>
      </c>
      <c r="S96" s="22" t="s">
        <v>39</v>
      </c>
      <c r="T96" s="22" t="s">
        <v>39</v>
      </c>
      <c r="U96" s="22" t="s">
        <v>39</v>
      </c>
      <c r="V96" s="22" t="s">
        <v>39</v>
      </c>
      <c r="W96" s="22" t="s">
        <v>39</v>
      </c>
      <c r="X96" s="22" t="s">
        <v>39</v>
      </c>
      <c r="Y96" s="22" t="s">
        <v>39</v>
      </c>
      <c r="Z96" s="22" t="s">
        <v>3</v>
      </c>
      <c r="AA96" s="22" t="s">
        <v>3</v>
      </c>
      <c r="AB96" s="22" t="s">
        <v>3</v>
      </c>
      <c r="AC96" s="22" t="s">
        <v>173</v>
      </c>
      <c r="AD96" s="22" t="s">
        <v>3</v>
      </c>
      <c r="AE96" s="22" t="s">
        <v>3</v>
      </c>
      <c r="AF96" s="22" t="s">
        <v>39</v>
      </c>
      <c r="AG96" s="22" t="s">
        <v>39</v>
      </c>
      <c r="AH96" s="22" t="s">
        <v>3</v>
      </c>
      <c r="AI96" s="22" t="s">
        <v>3</v>
      </c>
      <c r="AJ96" s="22">
        <f t="shared" si="3"/>
        <v>7</v>
      </c>
      <c r="AK96" s="20">
        <f t="shared" si="4"/>
        <v>1</v>
      </c>
      <c r="AL96" s="20">
        <v>0</v>
      </c>
      <c r="AM96" s="20">
        <v>0</v>
      </c>
      <c r="AN96" s="22">
        <f t="shared" si="5"/>
        <v>8</v>
      </c>
    </row>
    <row r="97" spans="1:40" ht="24.75" customHeight="1">
      <c r="A97" s="20">
        <v>88</v>
      </c>
      <c r="B97" s="20" t="s">
        <v>252</v>
      </c>
      <c r="C97" s="21">
        <v>0</v>
      </c>
      <c r="D97" s="20" t="s">
        <v>212</v>
      </c>
      <c r="E97" s="22" t="s">
        <v>39</v>
      </c>
      <c r="F97" s="22" t="s">
        <v>3</v>
      </c>
      <c r="G97" s="22" t="s">
        <v>3</v>
      </c>
      <c r="H97" s="22" t="s">
        <v>3</v>
      </c>
      <c r="I97" s="22" t="s">
        <v>3</v>
      </c>
      <c r="J97" s="22" t="s">
        <v>3</v>
      </c>
      <c r="K97" s="22" t="s">
        <v>173</v>
      </c>
      <c r="L97" s="22" t="s">
        <v>3</v>
      </c>
      <c r="M97" s="22" t="s">
        <v>3</v>
      </c>
      <c r="N97" s="22" t="s">
        <v>3</v>
      </c>
      <c r="O97" s="22" t="s">
        <v>3</v>
      </c>
      <c r="P97" s="22" t="s">
        <v>3</v>
      </c>
      <c r="Q97" s="22" t="s">
        <v>3</v>
      </c>
      <c r="R97" s="22" t="s">
        <v>173</v>
      </c>
      <c r="S97" s="22" t="s">
        <v>3</v>
      </c>
      <c r="T97" s="22" t="s">
        <v>3</v>
      </c>
      <c r="U97" s="22" t="s">
        <v>3</v>
      </c>
      <c r="V97" s="22" t="s">
        <v>3</v>
      </c>
      <c r="W97" s="22" t="s">
        <v>3</v>
      </c>
      <c r="X97" s="22" t="s">
        <v>3</v>
      </c>
      <c r="Y97" s="22" t="s">
        <v>173</v>
      </c>
      <c r="Z97" s="22" t="s">
        <v>3</v>
      </c>
      <c r="AA97" s="22" t="s">
        <v>39</v>
      </c>
      <c r="AB97" s="22" t="s">
        <v>39</v>
      </c>
      <c r="AC97" s="22" t="s">
        <v>39</v>
      </c>
      <c r="AD97" s="22" t="s">
        <v>39</v>
      </c>
      <c r="AE97" s="22" t="s">
        <v>39</v>
      </c>
      <c r="AF97" s="22" t="s">
        <v>173</v>
      </c>
      <c r="AG97" s="22" t="s">
        <v>39</v>
      </c>
      <c r="AH97" s="22" t="s">
        <v>39</v>
      </c>
      <c r="AI97" s="22" t="s">
        <v>39</v>
      </c>
      <c r="AJ97" s="22">
        <f t="shared" si="3"/>
        <v>18</v>
      </c>
      <c r="AK97" s="20">
        <f t="shared" si="4"/>
        <v>4</v>
      </c>
      <c r="AL97" s="20">
        <v>0</v>
      </c>
      <c r="AM97" s="20">
        <v>0</v>
      </c>
      <c r="AN97" s="22">
        <f t="shared" si="5"/>
        <v>22</v>
      </c>
    </row>
    <row r="98" spans="1:40" ht="24.75" customHeight="1">
      <c r="A98" s="20">
        <v>89</v>
      </c>
      <c r="B98" s="20" t="s">
        <v>253</v>
      </c>
      <c r="C98" s="21">
        <v>0</v>
      </c>
      <c r="D98" s="20" t="s">
        <v>254</v>
      </c>
      <c r="E98" s="22" t="s">
        <v>39</v>
      </c>
      <c r="F98" s="22" t="s">
        <v>39</v>
      </c>
      <c r="G98" s="22" t="s">
        <v>39</v>
      </c>
      <c r="H98" s="22" t="s">
        <v>39</v>
      </c>
      <c r="I98" s="22" t="s">
        <v>39</v>
      </c>
      <c r="J98" s="22" t="s">
        <v>39</v>
      </c>
      <c r="K98" s="22" t="s">
        <v>39</v>
      </c>
      <c r="L98" s="22" t="s">
        <v>39</v>
      </c>
      <c r="M98" s="22" t="s">
        <v>39</v>
      </c>
      <c r="N98" s="22" t="s">
        <v>39</v>
      </c>
      <c r="O98" s="22" t="s">
        <v>39</v>
      </c>
      <c r="P98" s="22" t="s">
        <v>39</v>
      </c>
      <c r="Q98" s="22" t="s">
        <v>39</v>
      </c>
      <c r="R98" s="22" t="s">
        <v>39</v>
      </c>
      <c r="S98" s="22" t="s">
        <v>39</v>
      </c>
      <c r="T98" s="22" t="s">
        <v>39</v>
      </c>
      <c r="U98" s="22" t="s">
        <v>39</v>
      </c>
      <c r="V98" s="22" t="s">
        <v>39</v>
      </c>
      <c r="W98" s="22" t="s">
        <v>39</v>
      </c>
      <c r="X98" s="22" t="s">
        <v>39</v>
      </c>
      <c r="Y98" s="22" t="s">
        <v>39</v>
      </c>
      <c r="Z98" s="22" t="s">
        <v>39</v>
      </c>
      <c r="AA98" s="22" t="s">
        <v>3</v>
      </c>
      <c r="AB98" s="22" t="s">
        <v>3</v>
      </c>
      <c r="AC98" s="22" t="s">
        <v>3</v>
      </c>
      <c r="AD98" s="22" t="s">
        <v>3</v>
      </c>
      <c r="AE98" s="22" t="s">
        <v>3</v>
      </c>
      <c r="AF98" s="22" t="s">
        <v>173</v>
      </c>
      <c r="AG98" s="22" t="s">
        <v>39</v>
      </c>
      <c r="AH98" s="22" t="s">
        <v>3</v>
      </c>
      <c r="AI98" s="22" t="s">
        <v>3</v>
      </c>
      <c r="AJ98" s="22">
        <f t="shared" si="3"/>
        <v>7</v>
      </c>
      <c r="AK98" s="20">
        <f t="shared" si="4"/>
        <v>1</v>
      </c>
      <c r="AL98" s="20">
        <v>0</v>
      </c>
      <c r="AM98" s="20">
        <v>0</v>
      </c>
      <c r="AN98" s="22">
        <f t="shared" si="5"/>
        <v>8</v>
      </c>
    </row>
    <row r="99" spans="1:40" ht="24.75" customHeight="1">
      <c r="A99" s="20">
        <v>90</v>
      </c>
      <c r="B99" s="20" t="s">
        <v>255</v>
      </c>
      <c r="C99" s="21">
        <v>0</v>
      </c>
      <c r="D99" s="20" t="s">
        <v>256</v>
      </c>
      <c r="E99" s="22" t="s">
        <v>39</v>
      </c>
      <c r="F99" s="22" t="s">
        <v>3</v>
      </c>
      <c r="G99" s="22" t="s">
        <v>3</v>
      </c>
      <c r="H99" s="22" t="s">
        <v>3</v>
      </c>
      <c r="I99" s="22" t="s">
        <v>3</v>
      </c>
      <c r="J99" s="22" t="s">
        <v>173</v>
      </c>
      <c r="K99" s="22" t="s">
        <v>39</v>
      </c>
      <c r="L99" s="22" t="s">
        <v>3</v>
      </c>
      <c r="M99" s="22" t="s">
        <v>39</v>
      </c>
      <c r="N99" s="22" t="s">
        <v>3</v>
      </c>
      <c r="O99" s="22" t="s">
        <v>3</v>
      </c>
      <c r="P99" s="22" t="s">
        <v>3</v>
      </c>
      <c r="Q99" s="22" t="s">
        <v>173</v>
      </c>
      <c r="R99" s="22" t="s">
        <v>39</v>
      </c>
      <c r="S99" s="22" t="s">
        <v>3</v>
      </c>
      <c r="T99" s="22" t="s">
        <v>3</v>
      </c>
      <c r="U99" s="22" t="s">
        <v>3</v>
      </c>
      <c r="V99" s="22" t="s">
        <v>3</v>
      </c>
      <c r="W99" s="22" t="s">
        <v>3</v>
      </c>
      <c r="X99" s="22" t="s">
        <v>173</v>
      </c>
      <c r="Y99" s="22" t="s">
        <v>39</v>
      </c>
      <c r="Z99" s="22" t="s">
        <v>3</v>
      </c>
      <c r="AA99" s="22" t="s">
        <v>3</v>
      </c>
      <c r="AB99" s="22" t="s">
        <v>3</v>
      </c>
      <c r="AC99" s="22" t="s">
        <v>3</v>
      </c>
      <c r="AD99" s="22" t="s">
        <v>3</v>
      </c>
      <c r="AE99" s="22" t="s">
        <v>173</v>
      </c>
      <c r="AF99" s="22" t="s">
        <v>39</v>
      </c>
      <c r="AG99" s="22" t="s">
        <v>39</v>
      </c>
      <c r="AH99" s="22" t="s">
        <v>3</v>
      </c>
      <c r="AI99" s="22" t="s">
        <v>3</v>
      </c>
      <c r="AJ99" s="22">
        <f t="shared" si="3"/>
        <v>20</v>
      </c>
      <c r="AK99" s="20">
        <f t="shared" si="4"/>
        <v>4</v>
      </c>
      <c r="AL99" s="20">
        <v>0</v>
      </c>
      <c r="AM99" s="20">
        <v>0</v>
      </c>
      <c r="AN99" s="22">
        <f t="shared" si="5"/>
        <v>24</v>
      </c>
    </row>
    <row r="100" spans="1:40" ht="24.75" customHeight="1">
      <c r="A100" s="20">
        <v>91</v>
      </c>
      <c r="B100" s="20" t="s">
        <v>257</v>
      </c>
      <c r="C100" s="21">
        <v>0</v>
      </c>
      <c r="D100" s="20" t="s">
        <v>258</v>
      </c>
      <c r="E100" s="22" t="s">
        <v>39</v>
      </c>
      <c r="F100" s="22" t="s">
        <v>3</v>
      </c>
      <c r="G100" s="22" t="s">
        <v>3</v>
      </c>
      <c r="H100" s="22" t="s">
        <v>3</v>
      </c>
      <c r="I100" s="22" t="s">
        <v>173</v>
      </c>
      <c r="J100" s="22" t="s">
        <v>3</v>
      </c>
      <c r="K100" s="22" t="s">
        <v>39</v>
      </c>
      <c r="L100" s="22" t="s">
        <v>3</v>
      </c>
      <c r="M100" s="22" t="s">
        <v>3</v>
      </c>
      <c r="N100" s="22" t="s">
        <v>3</v>
      </c>
      <c r="O100" s="22" t="s">
        <v>3</v>
      </c>
      <c r="P100" s="22" t="s">
        <v>173</v>
      </c>
      <c r="Q100" s="22" t="s">
        <v>3</v>
      </c>
      <c r="R100" s="22" t="s">
        <v>39</v>
      </c>
      <c r="S100" s="22" t="s">
        <v>3</v>
      </c>
      <c r="T100" s="22" t="s">
        <v>3</v>
      </c>
      <c r="U100" s="22" t="s">
        <v>3</v>
      </c>
      <c r="V100" s="22" t="s">
        <v>3</v>
      </c>
      <c r="W100" s="22" t="s">
        <v>173</v>
      </c>
      <c r="X100" s="22" t="s">
        <v>3</v>
      </c>
      <c r="Y100" s="22" t="s">
        <v>39</v>
      </c>
      <c r="Z100" s="22" t="s">
        <v>3</v>
      </c>
      <c r="AA100" s="22" t="s">
        <v>3</v>
      </c>
      <c r="AB100" s="22" t="s">
        <v>3</v>
      </c>
      <c r="AC100" s="22" t="s">
        <v>3</v>
      </c>
      <c r="AD100" s="22" t="s">
        <v>173</v>
      </c>
      <c r="AE100" s="22" t="s">
        <v>3</v>
      </c>
      <c r="AF100" s="22" t="s">
        <v>39</v>
      </c>
      <c r="AG100" s="22" t="s">
        <v>39</v>
      </c>
      <c r="AH100" s="22" t="s">
        <v>3</v>
      </c>
      <c r="AI100" s="22" t="s">
        <v>39</v>
      </c>
      <c r="AJ100" s="22">
        <f t="shared" si="3"/>
        <v>20</v>
      </c>
      <c r="AK100" s="20">
        <f t="shared" si="4"/>
        <v>4</v>
      </c>
      <c r="AL100" s="20">
        <v>0</v>
      </c>
      <c r="AM100" s="20">
        <v>0</v>
      </c>
      <c r="AN100" s="22">
        <f t="shared" si="5"/>
        <v>24</v>
      </c>
    </row>
    <row r="101" spans="1:40" ht="24.75" customHeight="1">
      <c r="A101" s="20">
        <v>92</v>
      </c>
      <c r="B101" s="20" t="s">
        <v>269</v>
      </c>
      <c r="C101" s="21">
        <v>0</v>
      </c>
      <c r="D101" s="20" t="s">
        <v>270</v>
      </c>
      <c r="E101" s="22" t="s">
        <v>39</v>
      </c>
      <c r="F101" s="22" t="s">
        <v>39</v>
      </c>
      <c r="G101" s="22" t="s">
        <v>39</v>
      </c>
      <c r="H101" s="22" t="s">
        <v>39</v>
      </c>
      <c r="I101" s="22" t="s">
        <v>3</v>
      </c>
      <c r="J101" s="22" t="s">
        <v>3</v>
      </c>
      <c r="K101" s="22" t="s">
        <v>173</v>
      </c>
      <c r="L101" s="22" t="s">
        <v>3</v>
      </c>
      <c r="M101" s="22" t="s">
        <v>3</v>
      </c>
      <c r="N101" s="22" t="s">
        <v>3</v>
      </c>
      <c r="O101" s="22" t="s">
        <v>3</v>
      </c>
      <c r="P101" s="22" t="s">
        <v>3</v>
      </c>
      <c r="Q101" s="22" t="s">
        <v>3</v>
      </c>
      <c r="R101" s="22" t="s">
        <v>173</v>
      </c>
      <c r="S101" s="22" t="s">
        <v>3</v>
      </c>
      <c r="T101" s="22" t="s">
        <v>3</v>
      </c>
      <c r="U101" s="22" t="s">
        <v>3</v>
      </c>
      <c r="V101" s="22" t="s">
        <v>3</v>
      </c>
      <c r="W101" s="22" t="s">
        <v>3</v>
      </c>
      <c r="X101" s="22" t="s">
        <v>3</v>
      </c>
      <c r="Y101" s="22" t="s">
        <v>173</v>
      </c>
      <c r="Z101" s="22" t="s">
        <v>3</v>
      </c>
      <c r="AA101" s="22" t="s">
        <v>3</v>
      </c>
      <c r="AB101" s="22" t="s">
        <v>39</v>
      </c>
      <c r="AC101" s="22" t="s">
        <v>39</v>
      </c>
      <c r="AD101" s="22" t="s">
        <v>39</v>
      </c>
      <c r="AE101" s="22" t="s">
        <v>39</v>
      </c>
      <c r="AF101" s="22" t="s">
        <v>39</v>
      </c>
      <c r="AG101" s="22" t="s">
        <v>39</v>
      </c>
      <c r="AH101" s="22" t="s">
        <v>39</v>
      </c>
      <c r="AI101" s="22" t="s">
        <v>39</v>
      </c>
      <c r="AJ101" s="22">
        <f t="shared" si="3"/>
        <v>16</v>
      </c>
      <c r="AK101" s="20">
        <f t="shared" si="4"/>
        <v>3</v>
      </c>
      <c r="AL101" s="20">
        <v>0</v>
      </c>
      <c r="AM101" s="20">
        <v>0</v>
      </c>
      <c r="AN101" s="22">
        <f t="shared" si="5"/>
        <v>19</v>
      </c>
    </row>
    <row r="102" spans="1:40" ht="24.75" customHeight="1">
      <c r="A102" s="20">
        <v>93</v>
      </c>
      <c r="B102" s="20" t="s">
        <v>273</v>
      </c>
      <c r="C102" s="21">
        <v>0</v>
      </c>
      <c r="D102" s="20" t="s">
        <v>274</v>
      </c>
      <c r="E102" s="22" t="s">
        <v>39</v>
      </c>
      <c r="F102" s="22" t="s">
        <v>3</v>
      </c>
      <c r="G102" s="22" t="s">
        <v>3</v>
      </c>
      <c r="H102" s="22" t="s">
        <v>3</v>
      </c>
      <c r="I102" s="22" t="s">
        <v>3</v>
      </c>
      <c r="J102" s="22" t="s">
        <v>173</v>
      </c>
      <c r="K102" s="22" t="s">
        <v>39</v>
      </c>
      <c r="L102" s="22" t="s">
        <v>3</v>
      </c>
      <c r="M102" s="22" t="s">
        <v>3</v>
      </c>
      <c r="N102" s="22" t="s">
        <v>3</v>
      </c>
      <c r="O102" s="22" t="s">
        <v>3</v>
      </c>
      <c r="P102" s="22" t="s">
        <v>3</v>
      </c>
      <c r="Q102" s="22" t="s">
        <v>173</v>
      </c>
      <c r="R102" s="22" t="s">
        <v>39</v>
      </c>
      <c r="S102" s="22" t="s">
        <v>3</v>
      </c>
      <c r="T102" s="22" t="s">
        <v>3</v>
      </c>
      <c r="U102" s="22" t="s">
        <v>3</v>
      </c>
      <c r="V102" s="22" t="s">
        <v>3</v>
      </c>
      <c r="W102" s="22" t="s">
        <v>3</v>
      </c>
      <c r="X102" s="22" t="s">
        <v>173</v>
      </c>
      <c r="Y102" s="22" t="s">
        <v>39</v>
      </c>
      <c r="Z102" s="22" t="s">
        <v>3</v>
      </c>
      <c r="AA102" s="22" t="s">
        <v>3</v>
      </c>
      <c r="AB102" s="22" t="s">
        <v>39</v>
      </c>
      <c r="AC102" s="22" t="s">
        <v>39</v>
      </c>
      <c r="AD102" s="22" t="s">
        <v>39</v>
      </c>
      <c r="AE102" s="22" t="s">
        <v>173</v>
      </c>
      <c r="AF102" s="22" t="s">
        <v>39</v>
      </c>
      <c r="AG102" s="22" t="s">
        <v>39</v>
      </c>
      <c r="AH102" s="22" t="s">
        <v>39</v>
      </c>
      <c r="AI102" s="22" t="s">
        <v>39</v>
      </c>
      <c r="AJ102" s="22">
        <f t="shared" si="3"/>
        <v>16</v>
      </c>
      <c r="AK102" s="20">
        <f t="shared" si="4"/>
        <v>4</v>
      </c>
      <c r="AL102" s="20">
        <v>0</v>
      </c>
      <c r="AM102" s="20">
        <v>0</v>
      </c>
      <c r="AN102" s="22">
        <f t="shared" si="5"/>
        <v>20</v>
      </c>
    </row>
    <row r="103" spans="1:40" ht="24.75" customHeight="1">
      <c r="A103" s="20">
        <v>94</v>
      </c>
      <c r="B103" s="20" t="s">
        <v>275</v>
      </c>
      <c r="C103" s="21">
        <v>0</v>
      </c>
      <c r="D103" s="20" t="s">
        <v>276</v>
      </c>
      <c r="E103" s="22" t="s">
        <v>39</v>
      </c>
      <c r="F103" s="22" t="s">
        <v>3</v>
      </c>
      <c r="G103" s="22" t="s">
        <v>3</v>
      </c>
      <c r="H103" s="22" t="s">
        <v>3</v>
      </c>
      <c r="I103" s="22" t="s">
        <v>3</v>
      </c>
      <c r="J103" s="22" t="s">
        <v>3</v>
      </c>
      <c r="K103" s="22" t="s">
        <v>173</v>
      </c>
      <c r="L103" s="22" t="s">
        <v>39</v>
      </c>
      <c r="M103" s="22" t="s">
        <v>39</v>
      </c>
      <c r="N103" s="22" t="s">
        <v>3</v>
      </c>
      <c r="O103" s="22" t="s">
        <v>3</v>
      </c>
      <c r="P103" s="22" t="s">
        <v>3</v>
      </c>
      <c r="Q103" s="22" t="s">
        <v>3</v>
      </c>
      <c r="R103" s="22" t="s">
        <v>39</v>
      </c>
      <c r="S103" s="22" t="s">
        <v>3</v>
      </c>
      <c r="T103" s="22" t="s">
        <v>3</v>
      </c>
      <c r="U103" s="22" t="s">
        <v>3</v>
      </c>
      <c r="V103" s="22" t="s">
        <v>3</v>
      </c>
      <c r="W103" s="22" t="s">
        <v>3</v>
      </c>
      <c r="X103" s="22" t="s">
        <v>3</v>
      </c>
      <c r="Y103" s="22" t="s">
        <v>173</v>
      </c>
      <c r="Z103" s="22" t="s">
        <v>3</v>
      </c>
      <c r="AA103" s="22" t="s">
        <v>3</v>
      </c>
      <c r="AB103" s="22" t="s">
        <v>3</v>
      </c>
      <c r="AC103" s="22" t="s">
        <v>3</v>
      </c>
      <c r="AD103" s="22" t="s">
        <v>3</v>
      </c>
      <c r="AE103" s="22" t="s">
        <v>3</v>
      </c>
      <c r="AF103" s="22" t="s">
        <v>173</v>
      </c>
      <c r="AG103" s="22" t="s">
        <v>39</v>
      </c>
      <c r="AH103" s="22" t="s">
        <v>39</v>
      </c>
      <c r="AI103" s="22" t="s">
        <v>3</v>
      </c>
      <c r="AJ103" s="22">
        <f t="shared" si="3"/>
        <v>22</v>
      </c>
      <c r="AK103" s="20">
        <f t="shared" si="4"/>
        <v>3</v>
      </c>
      <c r="AL103" s="20">
        <v>0</v>
      </c>
      <c r="AM103" s="20">
        <v>0</v>
      </c>
      <c r="AN103" s="22">
        <f t="shared" si="5"/>
        <v>25</v>
      </c>
    </row>
    <row r="104" spans="1:40" ht="24.75" customHeight="1">
      <c r="A104" s="20">
        <v>95</v>
      </c>
      <c r="B104" s="20" t="s">
        <v>277</v>
      </c>
      <c r="C104" s="21">
        <v>0</v>
      </c>
      <c r="D104" s="20" t="s">
        <v>33</v>
      </c>
      <c r="E104" s="22" t="s">
        <v>39</v>
      </c>
      <c r="F104" s="22" t="s">
        <v>39</v>
      </c>
      <c r="G104" s="22" t="s">
        <v>39</v>
      </c>
      <c r="H104" s="22" t="s">
        <v>39</v>
      </c>
      <c r="I104" s="22" t="s">
        <v>39</v>
      </c>
      <c r="J104" s="22" t="s">
        <v>39</v>
      </c>
      <c r="K104" s="22" t="s">
        <v>39</v>
      </c>
      <c r="L104" s="22" t="s">
        <v>39</v>
      </c>
      <c r="M104" s="22" t="s">
        <v>3</v>
      </c>
      <c r="N104" s="22" t="s">
        <v>39</v>
      </c>
      <c r="O104" s="22" t="s">
        <v>39</v>
      </c>
      <c r="P104" s="22" t="s">
        <v>39</v>
      </c>
      <c r="Q104" s="22" t="s">
        <v>39</v>
      </c>
      <c r="R104" s="22" t="s">
        <v>39</v>
      </c>
      <c r="S104" s="22" t="s">
        <v>39</v>
      </c>
      <c r="T104" s="22" t="s">
        <v>39</v>
      </c>
      <c r="U104" s="22" t="s">
        <v>39</v>
      </c>
      <c r="V104" s="22" t="s">
        <v>39</v>
      </c>
      <c r="W104" s="22" t="s">
        <v>39</v>
      </c>
      <c r="X104" s="22" t="s">
        <v>39</v>
      </c>
      <c r="Y104" s="22" t="s">
        <v>39</v>
      </c>
      <c r="Z104" s="22" t="s">
        <v>39</v>
      </c>
      <c r="AA104" s="22" t="s">
        <v>39</v>
      </c>
      <c r="AB104" s="22" t="s">
        <v>39</v>
      </c>
      <c r="AC104" s="22" t="s">
        <v>39</v>
      </c>
      <c r="AD104" s="22" t="s">
        <v>39</v>
      </c>
      <c r="AE104" s="22" t="s">
        <v>39</v>
      </c>
      <c r="AF104" s="22" t="s">
        <v>39</v>
      </c>
      <c r="AG104" s="22" t="s">
        <v>39</v>
      </c>
      <c r="AH104" s="22" t="s">
        <v>39</v>
      </c>
      <c r="AI104" s="22" t="s">
        <v>39</v>
      </c>
      <c r="AJ104" s="22">
        <f t="shared" si="3"/>
        <v>1</v>
      </c>
      <c r="AK104" s="20">
        <f t="shared" si="4"/>
        <v>0</v>
      </c>
      <c r="AL104" s="20">
        <v>0</v>
      </c>
      <c r="AM104" s="20">
        <v>0</v>
      </c>
      <c r="AN104" s="22">
        <f t="shared" si="5"/>
        <v>1</v>
      </c>
    </row>
    <row r="105" spans="1:40" ht="24.75" customHeight="1">
      <c r="A105" s="20">
        <v>96</v>
      </c>
      <c r="B105" s="20" t="s">
        <v>278</v>
      </c>
      <c r="C105" s="21">
        <v>0</v>
      </c>
      <c r="D105" s="20" t="s">
        <v>279</v>
      </c>
      <c r="E105" s="22" t="s">
        <v>39</v>
      </c>
      <c r="F105" s="22" t="s">
        <v>39</v>
      </c>
      <c r="G105" s="22" t="s">
        <v>39</v>
      </c>
      <c r="H105" s="22" t="s">
        <v>39</v>
      </c>
      <c r="I105" s="22" t="s">
        <v>39</v>
      </c>
      <c r="J105" s="22" t="s">
        <v>39</v>
      </c>
      <c r="K105" s="22" t="s">
        <v>39</v>
      </c>
      <c r="L105" s="22" t="s">
        <v>39</v>
      </c>
      <c r="M105" s="22" t="s">
        <v>39</v>
      </c>
      <c r="N105" s="22" t="s">
        <v>39</v>
      </c>
      <c r="O105" s="22" t="s">
        <v>39</v>
      </c>
      <c r="P105" s="22" t="s">
        <v>39</v>
      </c>
      <c r="Q105" s="22" t="s">
        <v>39</v>
      </c>
      <c r="R105" s="22" t="s">
        <v>39</v>
      </c>
      <c r="S105" s="22" t="s">
        <v>39</v>
      </c>
      <c r="T105" s="22" t="s">
        <v>39</v>
      </c>
      <c r="U105" s="22" t="s">
        <v>39</v>
      </c>
      <c r="V105" s="22" t="s">
        <v>39</v>
      </c>
      <c r="W105" s="22" t="s">
        <v>39</v>
      </c>
      <c r="X105" s="22" t="s">
        <v>39</v>
      </c>
      <c r="Y105" s="22" t="s">
        <v>39</v>
      </c>
      <c r="Z105" s="22" t="s">
        <v>39</v>
      </c>
      <c r="AA105" s="22" t="s">
        <v>39</v>
      </c>
      <c r="AB105" s="22" t="s">
        <v>39</v>
      </c>
      <c r="AC105" s="22" t="s">
        <v>39</v>
      </c>
      <c r="AD105" s="22" t="s">
        <v>39</v>
      </c>
      <c r="AE105" s="22" t="s">
        <v>39</v>
      </c>
      <c r="AF105" s="22" t="s">
        <v>39</v>
      </c>
      <c r="AG105" s="22" t="s">
        <v>39</v>
      </c>
      <c r="AH105" s="22" t="s">
        <v>3</v>
      </c>
      <c r="AI105" s="22" t="s">
        <v>3</v>
      </c>
      <c r="AJ105" s="22">
        <f t="shared" si="3"/>
        <v>2</v>
      </c>
      <c r="AK105" s="20">
        <f t="shared" si="4"/>
        <v>0</v>
      </c>
      <c r="AL105" s="20">
        <v>0</v>
      </c>
      <c r="AM105" s="20">
        <v>0</v>
      </c>
      <c r="AN105" s="22">
        <f t="shared" si="5"/>
        <v>2</v>
      </c>
    </row>
    <row r="106" spans="1:40" ht="24.75" customHeight="1">
      <c r="A106" s="20">
        <v>97</v>
      </c>
      <c r="B106" s="20" t="s">
        <v>280</v>
      </c>
      <c r="C106" s="21">
        <v>0</v>
      </c>
      <c r="D106" s="20" t="s">
        <v>281</v>
      </c>
      <c r="E106" s="22" t="s">
        <v>39</v>
      </c>
      <c r="F106" s="22" t="s">
        <v>39</v>
      </c>
      <c r="G106" s="22" t="s">
        <v>39</v>
      </c>
      <c r="H106" s="22" t="s">
        <v>39</v>
      </c>
      <c r="I106" s="22" t="s">
        <v>39</v>
      </c>
      <c r="J106" s="22" t="s">
        <v>39</v>
      </c>
      <c r="K106" s="22" t="s">
        <v>39</v>
      </c>
      <c r="L106" s="22" t="s">
        <v>3</v>
      </c>
      <c r="M106" s="22" t="s">
        <v>3</v>
      </c>
      <c r="N106" s="22" t="s">
        <v>39</v>
      </c>
      <c r="O106" s="22" t="s">
        <v>39</v>
      </c>
      <c r="P106" s="22" t="s">
        <v>39</v>
      </c>
      <c r="Q106" s="22" t="s">
        <v>39</v>
      </c>
      <c r="R106" s="22" t="s">
        <v>39</v>
      </c>
      <c r="S106" s="22" t="s">
        <v>39</v>
      </c>
      <c r="T106" s="22" t="s">
        <v>39</v>
      </c>
      <c r="U106" s="22" t="s">
        <v>39</v>
      </c>
      <c r="V106" s="22" t="s">
        <v>39</v>
      </c>
      <c r="W106" s="22" t="s">
        <v>39</v>
      </c>
      <c r="X106" s="22" t="s">
        <v>39</v>
      </c>
      <c r="Y106" s="22" t="s">
        <v>39</v>
      </c>
      <c r="Z106" s="22" t="s">
        <v>39</v>
      </c>
      <c r="AA106" s="22" t="s">
        <v>39</v>
      </c>
      <c r="AB106" s="22" t="s">
        <v>39</v>
      </c>
      <c r="AC106" s="22" t="s">
        <v>39</v>
      </c>
      <c r="AD106" s="22" t="s">
        <v>39</v>
      </c>
      <c r="AE106" s="22" t="s">
        <v>39</v>
      </c>
      <c r="AF106" s="22" t="s">
        <v>39</v>
      </c>
      <c r="AG106" s="22" t="s">
        <v>39</v>
      </c>
      <c r="AH106" s="22" t="s">
        <v>39</v>
      </c>
      <c r="AI106" s="22" t="s">
        <v>39</v>
      </c>
      <c r="AJ106" s="22">
        <f t="shared" si="3"/>
        <v>2</v>
      </c>
      <c r="AK106" s="20">
        <f t="shared" si="4"/>
        <v>0</v>
      </c>
      <c r="AL106" s="20">
        <v>0</v>
      </c>
      <c r="AM106" s="20">
        <v>0</v>
      </c>
      <c r="AN106" s="22">
        <f t="shared" si="5"/>
        <v>2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64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2">
      <selection activeCell="D14" sqref="D14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77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123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245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8" t="s">
        <v>34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26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s="27" customFormat="1" ht="24.75" customHeight="1">
      <c r="A10" s="20">
        <v>1</v>
      </c>
      <c r="B10" s="18" t="s">
        <v>101</v>
      </c>
      <c r="C10" s="18">
        <v>2550</v>
      </c>
      <c r="D10" s="20" t="s">
        <v>102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173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173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173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173</v>
      </c>
      <c r="AG10" s="22" t="s">
        <v>3</v>
      </c>
      <c r="AH10" s="22" t="s">
        <v>3</v>
      </c>
      <c r="AI10" s="22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</row>
    <row r="11" spans="1:40" s="27" customFormat="1" ht="24.75" customHeight="1">
      <c r="A11" s="20">
        <v>2</v>
      </c>
      <c r="B11" s="18" t="s">
        <v>145</v>
      </c>
      <c r="C11" s="18">
        <v>2574</v>
      </c>
      <c r="D11" s="20" t="s">
        <v>146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173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173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173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173</v>
      </c>
      <c r="AF11" s="22" t="s">
        <v>3</v>
      </c>
      <c r="AG11" s="22" t="s">
        <v>3</v>
      </c>
      <c r="AH11" s="22" t="s">
        <v>3</v>
      </c>
      <c r="AI11" s="22" t="s">
        <v>3</v>
      </c>
      <c r="AJ11" s="20">
        <f>COUNTIF(E11:AI11,"P")</f>
        <v>27</v>
      </c>
      <c r="AK11" s="20">
        <f>COUNTIF(E11:AI11,"WO")</f>
        <v>4</v>
      </c>
      <c r="AL11" s="20">
        <v>0</v>
      </c>
      <c r="AM11" s="20">
        <v>0</v>
      </c>
      <c r="AN11" s="20">
        <f>SUM(AJ11:AM11)</f>
        <v>31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C9" sqref="C9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77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123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245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8" t="s">
        <v>147</v>
      </c>
      <c r="B8" s="28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164</v>
      </c>
      <c r="C10" s="20" t="s">
        <v>139</v>
      </c>
      <c r="D10" s="22" t="s">
        <v>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173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173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173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173</v>
      </c>
      <c r="AF10" s="22" t="s">
        <v>39</v>
      </c>
      <c r="AG10" s="22" t="s">
        <v>3</v>
      </c>
      <c r="AH10" s="22" t="s">
        <v>3</v>
      </c>
      <c r="AI10" s="20">
        <f>COUNTIF(D10:AH10,"P")</f>
        <v>26</v>
      </c>
      <c r="AJ10" s="20">
        <f>COUNTIF(D10:AH10,"WO")</f>
        <v>4</v>
      </c>
      <c r="AK10" s="20">
        <v>0</v>
      </c>
      <c r="AL10" s="20">
        <v>0</v>
      </c>
      <c r="AM10" s="20">
        <f>SUM(AI10:AL10)</f>
        <v>30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2021-04-07T07:53:21Z</cp:lastPrinted>
  <dcterms:created xsi:type="dcterms:W3CDTF">2012-02-06T05:36:17Z</dcterms:created>
  <dcterms:modified xsi:type="dcterms:W3CDTF">2021-04-16T07:19:40Z</dcterms:modified>
  <cp:category/>
  <cp:version/>
  <cp:contentType/>
  <cp:contentStatus/>
</cp:coreProperties>
</file>