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Mahal'!$A$8:$AJ$21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<sst xmlns="http://schemas.openxmlformats.org/spreadsheetml/2006/main" count="616" uniqueCount="58">
  <si>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</si>
  <si>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</si>
  <si>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</si>
  <si>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</si>
  <si>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</si>
  <si>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</si>
  <si>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</si>
  <si>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</si>
  <si>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</si>
  <si>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</si>
  <si>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</si>
  <si>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</si>
  <si>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</si>
  <si>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G052064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</si>
  <si>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</si>
  <si>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</si>
  <si>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</si>
  <si>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</si>
  <si>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</si>
  <si>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</si>
  <si>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G008803</t>
  </si>
  <si>
    <t>SANTOSH KUMAR SING</t>
  </si>
  <si>
    <t>wo</t>
  </si>
  <si>
    <t>A</t>
  </si>
  <si>
    <t>G075979</t>
  </si>
  <si>
    <t>G207120</t>
  </si>
  <si>
    <t>KRISHNA KANT PANDEY</t>
  </si>
  <si>
    <t>G105283</t>
  </si>
  <si>
    <t>MANOJ  KUMAR</t>
  </si>
  <si>
    <t>RUPESH  RANJAN</t>
  </si>
  <si>
    <t>MUKESH  KUMAR</t>
  </si>
  <si>
    <t>RAJ  GANESH</t>
  </si>
  <si>
    <t>DHIRAJ  KUMAR</t>
  </si>
  <si>
    <t>G213455</t>
  </si>
  <si>
    <t>SANTOSH  KUMAR</t>
  </si>
  <si>
    <t>G006431</t>
  </si>
  <si>
    <t>G217582</t>
  </si>
  <si>
    <t>G219257</t>
  </si>
  <si>
    <t>SUNIL  KUMAR</t>
  </si>
  <si>
    <t>AJEET  TIWARI</t>
  </si>
  <si>
    <t>AKHAND PRATAP SINGH</t>
  </si>
  <si>
    <t>Building No.1, Malhan One, Sunlight Colony, Ashram, Near Jeevan Hospital, New Delhi-110014</t>
  </si>
  <si>
    <t>G241489</t>
  </si>
  <si>
    <t>G224807</t>
  </si>
  <si>
    <t>UDAI SINGH NARUKA</t>
  </si>
  <si>
    <t>RANVIJAY  SINGH</t>
  </si>
  <si>
    <t>G243232</t>
  </si>
  <si>
    <t>G244018</t>
  </si>
  <si>
    <t>RAKESH  KUMAR</t>
  </si>
  <si>
    <t>G211120</t>
  </si>
  <si>
    <t>G246969</t>
  </si>
  <si>
    <t>G246972</t>
  </si>
  <si>
    <t>G246975</t>
  </si>
  <si>
    <t>MANJEET  SINGH</t>
  </si>
  <si>
    <t>RAJESH  KUMAR</t>
  </si>
  <si>
    <t>BABLU  SINGH</t>
  </si>
  <si>
    <t>AMRESH KUMAR GAUTAM</t>
  </si>
  <si>
    <t>For the Month:- February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</si>
</sst>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31" width="3.00390625" style="14" customWidth="1"/>
    <col min="32" max="32" width="7.7109375" style="14" customWidth="1"/>
    <col min="33" max="33" width="6.00390625" style="14" customWidth="1"/>
    <col min="34" max="34" width="4.00390625" style="14" customWidth="1"/>
    <col min="35" max="35" width="3.57421875" style="14" customWidth="1"/>
    <col min="36" max="36" width="6.140625" style="14" customWidth="1"/>
    <col min="37" max="16384" width="9.140625" style="14" customWidth="1"/>
  </cols>
  <sheetData>
    <row r="1" spans="2:33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5"/>
      <c r="AG1" s="15"/>
    </row>
    <row r="2" spans="1:33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5"/>
      <c r="AG2" s="15"/>
    </row>
    <row r="3" spans="1:33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5"/>
      <c r="AG3" s="15"/>
    </row>
    <row r="4" spans="1:33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5"/>
      <c r="AG4" s="15"/>
    </row>
    <row r="5" spans="1:33" s="13" customFormat="1" ht="15">
      <c r="A5" s="14" t="s">
        <v>41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"/>
      <c r="AG5" s="15"/>
    </row>
    <row r="6" spans="1:33" s="13" customFormat="1" ht="15">
      <c r="A6" s="1" t="s">
        <v>17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5"/>
      <c r="AG6" s="15"/>
    </row>
    <row r="7" spans="1:36" ht="15">
      <c r="A7" s="8" t="s">
        <v>57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5"/>
      <c r="AG7" s="15"/>
      <c r="AH7" s="15"/>
      <c r="AI7" s="15"/>
      <c r="AJ7" s="15"/>
    </row>
    <row r="8" spans="1:36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18</v>
      </c>
      <c r="AJ8" s="11" t="s">
        <v>11</v>
      </c>
    </row>
    <row r="9" spans="1:36" ht="15">
      <c r="A9" s="15">
        <v>1</v>
      </c>
      <c r="B9" s="12" t="s">
        <v>20</v>
      </c>
      <c r="C9" s="12" t="s">
        <v>21</v>
      </c>
      <c r="D9" s="15" t="s">
        <v>22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22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22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12</v>
      </c>
      <c r="X9" s="15" t="s">
        <v>12</v>
      </c>
      <c r="Y9" s="15" t="s">
        <v>22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12</v>
      </c>
      <c r="AE9" s="15" t="s">
        <v>12</v>
      </c>
      <c r="AF9" s="2">
        <f>COUNTIF(D9:AE9,"P")</f>
        <v>24</v>
      </c>
      <c r="AG9" s="2">
        <f>COUNTIF(D9:AE9,"wo")</f>
        <v>4</v>
      </c>
      <c r="AH9" s="2">
        <f>COUNTIF(D9:AE9,"CL")</f>
        <v>0</v>
      </c>
      <c r="AI9" s="2">
        <f>COUNTIF(D9:AE9,"PL")</f>
        <v>0</v>
      </c>
      <c r="AJ9" s="2">
        <f>SUM(AF9:AI9)</f>
        <v>28</v>
      </c>
    </row>
    <row r="10" spans="1:36" ht="15">
      <c r="A10" s="15">
        <v>2</v>
      </c>
      <c r="B10" s="12" t="s">
        <v>13</v>
      </c>
      <c r="C10" s="12" t="s">
        <v>29</v>
      </c>
      <c r="D10" s="15" t="s">
        <v>12</v>
      </c>
      <c r="E10" s="15" t="s">
        <v>22</v>
      </c>
      <c r="F10" s="15" t="s">
        <v>12</v>
      </c>
      <c r="G10" s="15" t="s">
        <v>12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22</v>
      </c>
      <c r="M10" s="15" t="s">
        <v>12</v>
      </c>
      <c r="N10" s="15" t="s">
        <v>12</v>
      </c>
      <c r="O10" s="15" t="s">
        <v>12</v>
      </c>
      <c r="P10" s="15" t="s">
        <v>12</v>
      </c>
      <c r="Q10" s="15" t="s">
        <v>12</v>
      </c>
      <c r="R10" s="15" t="s">
        <v>12</v>
      </c>
      <c r="S10" s="15" t="s">
        <v>22</v>
      </c>
      <c r="T10" s="15" t="s">
        <v>12</v>
      </c>
      <c r="U10" s="15" t="s">
        <v>12</v>
      </c>
      <c r="V10" s="15" t="s">
        <v>12</v>
      </c>
      <c r="W10" s="15" t="s">
        <v>12</v>
      </c>
      <c r="X10" s="15" t="s">
        <v>12</v>
      </c>
      <c r="Y10" s="15" t="s">
        <v>12</v>
      </c>
      <c r="Z10" s="15" t="s">
        <v>22</v>
      </c>
      <c r="AA10" s="15" t="s">
        <v>12</v>
      </c>
      <c r="AB10" s="15" t="s">
        <v>12</v>
      </c>
      <c r="AC10" s="15" t="s">
        <v>12</v>
      </c>
      <c r="AD10" s="15" t="s">
        <v>12</v>
      </c>
      <c r="AE10" s="15" t="s">
        <v>12</v>
      </c>
      <c r="AF10" s="2">
        <f>COUNTIF(D10:AE10,"P")</f>
        <v>24</v>
      </c>
      <c r="AG10" s="2">
        <f>COUNTIF(D10:AE10,"wo")</f>
        <v>4</v>
      </c>
      <c r="AH10" s="2">
        <f>COUNTIF(D10:AE10,"CL")</f>
        <v>0</v>
      </c>
      <c r="AI10" s="2">
        <f>COUNTIF(D10:AE10,"PL")</f>
        <v>0</v>
      </c>
      <c r="AJ10" s="2">
        <f aca="true" t="shared" si="0" ref="AJ10:AJ24">SUM(AF10:AI10)</f>
        <v>28</v>
      </c>
    </row>
    <row r="11" spans="1:36" ht="15">
      <c r="A11" s="15">
        <v>3</v>
      </c>
      <c r="B11" s="12" t="s">
        <v>16</v>
      </c>
      <c r="C11" s="12" t="s">
        <v>30</v>
      </c>
      <c r="D11" s="15" t="s">
        <v>12</v>
      </c>
      <c r="E11" s="15" t="s">
        <v>12</v>
      </c>
      <c r="F11" s="15" t="s">
        <v>22</v>
      </c>
      <c r="G11" s="15" t="s">
        <v>12</v>
      </c>
      <c r="H11" s="15" t="s">
        <v>12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22</v>
      </c>
      <c r="N11" s="15" t="s">
        <v>12</v>
      </c>
      <c r="O11" s="15" t="s">
        <v>12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22</v>
      </c>
      <c r="U11" s="15" t="s">
        <v>12</v>
      </c>
      <c r="V11" s="15" t="s">
        <v>12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22</v>
      </c>
      <c r="AB11" s="15" t="s">
        <v>12</v>
      </c>
      <c r="AC11" s="15" t="s">
        <v>12</v>
      </c>
      <c r="AD11" s="15" t="s">
        <v>12</v>
      </c>
      <c r="AE11" s="15" t="s">
        <v>12</v>
      </c>
      <c r="AF11" s="2">
        <f>COUNTIF(D11:AE11,"P")</f>
        <v>24</v>
      </c>
      <c r="AG11" s="2">
        <f>COUNTIF(D11:AE11,"wo")</f>
        <v>4</v>
      </c>
      <c r="AH11" s="2">
        <f>COUNTIF(D11:AE11,"CL")</f>
        <v>0</v>
      </c>
      <c r="AI11" s="2">
        <f>COUNTIF(D11:AE11,"PL")</f>
        <v>0</v>
      </c>
      <c r="AJ11" s="2">
        <f t="shared" si="0"/>
        <v>28</v>
      </c>
    </row>
    <row r="12" spans="1:36" ht="15">
      <c r="A12" s="15">
        <v>4</v>
      </c>
      <c r="B12" s="12" t="s">
        <v>14</v>
      </c>
      <c r="C12" s="12" t="s">
        <v>15</v>
      </c>
      <c r="D12" s="15" t="s">
        <v>12</v>
      </c>
      <c r="E12" s="15" t="s">
        <v>12</v>
      </c>
      <c r="F12" s="15" t="s">
        <v>12</v>
      </c>
      <c r="G12" s="15" t="s">
        <v>22</v>
      </c>
      <c r="H12" s="15" t="s">
        <v>12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22</v>
      </c>
      <c r="O12" s="15" t="s">
        <v>12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22</v>
      </c>
      <c r="V12" s="15" t="s">
        <v>12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22</v>
      </c>
      <c r="AC12" s="15" t="s">
        <v>12</v>
      </c>
      <c r="AD12" s="15" t="s">
        <v>12</v>
      </c>
      <c r="AE12" s="15" t="s">
        <v>12</v>
      </c>
      <c r="AF12" s="2">
        <f>COUNTIF(D12:AE12,"P")</f>
        <v>24</v>
      </c>
      <c r="AG12" s="2">
        <f>COUNTIF(D12:AE12,"wo")</f>
        <v>4</v>
      </c>
      <c r="AH12" s="2">
        <f>COUNTIF(D12:AE12,"CL")</f>
        <v>0</v>
      </c>
      <c r="AI12" s="2">
        <f>COUNTIF(D12:AE12,"PL")</f>
        <v>0</v>
      </c>
      <c r="AJ12" s="2">
        <f t="shared" si="0"/>
        <v>28</v>
      </c>
    </row>
    <row r="13" spans="1:36" ht="15">
      <c r="A13" s="15">
        <v>5</v>
      </c>
      <c r="B13" s="12" t="s">
        <v>19</v>
      </c>
      <c r="C13" s="12" t="s">
        <v>31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22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22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22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22</v>
      </c>
      <c r="AD13" s="15" t="s">
        <v>12</v>
      </c>
      <c r="AE13" s="15" t="s">
        <v>12</v>
      </c>
      <c r="AF13" s="2">
        <f>COUNTIF(D13:AE13,"P")</f>
        <v>24</v>
      </c>
      <c r="AG13" s="2">
        <f>COUNTIF(D13:AE13,"wo")</f>
        <v>4</v>
      </c>
      <c r="AH13" s="2">
        <f>COUNTIF(D13:AE13,"CL")</f>
        <v>0</v>
      </c>
      <c r="AI13" s="2">
        <f>COUNTIF(D13:AE13,"PL")</f>
        <v>0</v>
      </c>
      <c r="AJ13" s="2">
        <f t="shared" si="0"/>
        <v>28</v>
      </c>
    </row>
    <row r="14" spans="1:36" ht="15">
      <c r="A14" s="15">
        <v>6</v>
      </c>
      <c r="B14" s="12" t="s">
        <v>42</v>
      </c>
      <c r="C14" s="12" t="s">
        <v>44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22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22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22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22</v>
      </c>
      <c r="AE14" s="15" t="s">
        <v>12</v>
      </c>
      <c r="AF14" s="2">
        <f>COUNTIF(D14:AE14,"P")</f>
        <v>24</v>
      </c>
      <c r="AG14" s="2">
        <f>COUNTIF(D14:AE14,"wo")</f>
        <v>4</v>
      </c>
      <c r="AH14" s="2">
        <f>COUNTIF(D14:AE14,"CL")</f>
        <v>0</v>
      </c>
      <c r="AI14" s="2">
        <f>COUNTIF(D14:AE14,"PL")</f>
        <v>0</v>
      </c>
      <c r="AJ14" s="2">
        <f t="shared" si="0"/>
        <v>28</v>
      </c>
    </row>
    <row r="15" spans="1:36" ht="15">
      <c r="A15" s="15">
        <v>7</v>
      </c>
      <c r="B15" s="12" t="s">
        <v>46</v>
      </c>
      <c r="C15" s="12" t="s">
        <v>48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22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12</v>
      </c>
      <c r="Q15" s="15" t="s">
        <v>22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12</v>
      </c>
      <c r="X15" s="15" t="s">
        <v>22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12</v>
      </c>
      <c r="AE15" s="15" t="s">
        <v>22</v>
      </c>
      <c r="AF15" s="2">
        <f>COUNTIF(D15:AE15,"P")</f>
        <v>24</v>
      </c>
      <c r="AG15" s="2">
        <f>COUNTIF(D15:AE15,"wo")</f>
        <v>4</v>
      </c>
      <c r="AH15" s="2">
        <f>COUNTIF(D15:AE15,"CL")</f>
        <v>0</v>
      </c>
      <c r="AI15" s="2">
        <f>COUNTIF(D15:AE15,"PL")</f>
        <v>0</v>
      </c>
      <c r="AJ15" s="2">
        <f t="shared" si="0"/>
        <v>28</v>
      </c>
    </row>
    <row r="16" spans="1:36" ht="15">
      <c r="A16" s="15">
        <v>8</v>
      </c>
      <c r="B16" s="12" t="s">
        <v>47</v>
      </c>
      <c r="C16" s="12" t="s">
        <v>28</v>
      </c>
      <c r="D16" s="15" t="s">
        <v>22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5" t="s">
        <v>22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12</v>
      </c>
      <c r="R16" s="15" t="s">
        <v>22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12</v>
      </c>
      <c r="Y16" s="15" t="s">
        <v>22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12</v>
      </c>
      <c r="AF16" s="2">
        <f>COUNTIF(D16:AE16,"P")</f>
        <v>24</v>
      </c>
      <c r="AG16" s="2">
        <f>COUNTIF(D16:AE16,"wo")</f>
        <v>4</v>
      </c>
      <c r="AH16" s="2">
        <f>COUNTIF(D16:AE16,"CL")</f>
        <v>0</v>
      </c>
      <c r="AI16" s="2">
        <f>COUNTIF(D16:AE16,"PL")</f>
        <v>0</v>
      </c>
      <c r="AJ16" s="2">
        <f t="shared" si="0"/>
        <v>28</v>
      </c>
    </row>
    <row r="17" spans="1:36" ht="15">
      <c r="A17" s="15">
        <v>9</v>
      </c>
      <c r="B17" s="12" t="s">
        <v>35</v>
      </c>
      <c r="C17" s="12" t="s">
        <v>38</v>
      </c>
      <c r="D17" s="15" t="s">
        <v>12</v>
      </c>
      <c r="E17" s="15" t="s">
        <v>22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22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22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22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12</v>
      </c>
      <c r="AF17" s="2">
        <f>COUNTIF(D17:AE17,"P")</f>
        <v>24</v>
      </c>
      <c r="AG17" s="2">
        <f>COUNTIF(D17:AE17,"wo")</f>
        <v>4</v>
      </c>
      <c r="AH17" s="2">
        <f>COUNTIF(D17:AE17,"CL")</f>
        <v>0</v>
      </c>
      <c r="AI17" s="2">
        <f>COUNTIF(D17:AE17,"PL")</f>
        <v>0</v>
      </c>
      <c r="AJ17" s="2">
        <f t="shared" si="0"/>
        <v>28</v>
      </c>
    </row>
    <row r="18" spans="1:36" ht="15">
      <c r="A18" s="15">
        <v>10</v>
      </c>
      <c r="B18" s="12" t="s">
        <v>24</v>
      </c>
      <c r="C18" s="12" t="s">
        <v>28</v>
      </c>
      <c r="D18" s="15" t="s">
        <v>23</v>
      </c>
      <c r="E18" s="15" t="s">
        <v>23</v>
      </c>
      <c r="F18" s="15" t="s">
        <v>23</v>
      </c>
      <c r="G18" s="15" t="s">
        <v>23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22</v>
      </c>
      <c r="N18" s="15" t="s">
        <v>12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22</v>
      </c>
      <c r="U18" s="15" t="s">
        <v>12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22</v>
      </c>
      <c r="AB18" s="15" t="s">
        <v>12</v>
      </c>
      <c r="AC18" s="15" t="s">
        <v>12</v>
      </c>
      <c r="AD18" s="15" t="s">
        <v>12</v>
      </c>
      <c r="AE18" s="15" t="s">
        <v>12</v>
      </c>
      <c r="AF18" s="2">
        <f>COUNTIF(D18:AE18,"P")</f>
        <v>21</v>
      </c>
      <c r="AG18" s="2">
        <f>COUNTIF(D18:AE18,"wo")</f>
        <v>3</v>
      </c>
      <c r="AH18" s="2">
        <f>COUNTIF(D18:AE18,"CL")</f>
        <v>0</v>
      </c>
      <c r="AI18" s="2">
        <f>COUNTIF(D18:AE18,"PL")</f>
        <v>0</v>
      </c>
      <c r="AJ18" s="2">
        <f t="shared" si="0"/>
        <v>24</v>
      </c>
    </row>
    <row r="19" spans="1:36" ht="15">
      <c r="A19" s="15">
        <v>11</v>
      </c>
      <c r="B19" s="12" t="s">
        <v>27</v>
      </c>
      <c r="C19" s="12" t="s">
        <v>32</v>
      </c>
      <c r="D19" s="15" t="s">
        <v>23</v>
      </c>
      <c r="E19" s="15" t="s">
        <v>23</v>
      </c>
      <c r="F19" s="15" t="s">
        <v>23</v>
      </c>
      <c r="G19" s="15" t="s">
        <v>23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22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22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22</v>
      </c>
      <c r="AC19" s="15" t="s">
        <v>12</v>
      </c>
      <c r="AD19" s="15" t="s">
        <v>12</v>
      </c>
      <c r="AE19" s="15" t="s">
        <v>12</v>
      </c>
      <c r="AF19" s="2">
        <f>COUNTIF(D19:AE19,"P")</f>
        <v>21</v>
      </c>
      <c r="AG19" s="2">
        <f>COUNTIF(D19:AE19,"wo")</f>
        <v>3</v>
      </c>
      <c r="AH19" s="2">
        <f>COUNTIF(D19:AE19,"CL")</f>
        <v>0</v>
      </c>
      <c r="AI19" s="2">
        <f>COUNTIF(D19:AE19,"PL")</f>
        <v>0</v>
      </c>
      <c r="AJ19" s="2">
        <f t="shared" si="0"/>
        <v>24</v>
      </c>
    </row>
    <row r="20" spans="1:36" ht="15">
      <c r="A20" s="15">
        <v>12</v>
      </c>
      <c r="B20" s="12" t="s">
        <v>25</v>
      </c>
      <c r="C20" s="12" t="s">
        <v>26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22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22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22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22</v>
      </c>
      <c r="AD20" s="15" t="s">
        <v>12</v>
      </c>
      <c r="AE20" s="15" t="s">
        <v>12</v>
      </c>
      <c r="AF20" s="2">
        <f>COUNTIF(D20:AE20,"P")</f>
        <v>24</v>
      </c>
      <c r="AG20" s="2">
        <f>COUNTIF(D20:AE20,"wo")</f>
        <v>4</v>
      </c>
      <c r="AH20" s="2">
        <f>COUNTIF(D20:AE20,"CL")</f>
        <v>0</v>
      </c>
      <c r="AI20" s="2">
        <f>COUNTIF(D20:AE20,"PL")</f>
        <v>0</v>
      </c>
      <c r="AJ20" s="2">
        <f t="shared" si="0"/>
        <v>28</v>
      </c>
    </row>
    <row r="21" spans="1:36" ht="15">
      <c r="A21" s="15">
        <v>13</v>
      </c>
      <c r="B21" s="12" t="s">
        <v>49</v>
      </c>
      <c r="C21" s="12" t="s">
        <v>53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22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22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22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23</v>
      </c>
      <c r="AD21" s="15" t="s">
        <v>23</v>
      </c>
      <c r="AE21" s="15" t="s">
        <v>23</v>
      </c>
      <c r="AF21" s="2">
        <f>COUNTIF(D21:AE21,"P")</f>
        <v>22</v>
      </c>
      <c r="AG21" s="2">
        <f>COUNTIF(D21:AE21,"wo")</f>
        <v>3</v>
      </c>
      <c r="AH21" s="2">
        <f>COUNTIF(D21:AE21,"CL")</f>
        <v>0</v>
      </c>
      <c r="AI21" s="2">
        <f>COUNTIF(D21:AE21,"PL")</f>
        <v>0</v>
      </c>
      <c r="AJ21" s="2">
        <f t="shared" si="0"/>
        <v>25</v>
      </c>
    </row>
    <row r="22" spans="1:36" ht="15">
      <c r="A22" s="15">
        <v>14</v>
      </c>
      <c r="B22" s="12" t="s">
        <v>33</v>
      </c>
      <c r="C22" s="12" t="s">
        <v>34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22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22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12</v>
      </c>
      <c r="X22" s="15" t="s">
        <v>22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23</v>
      </c>
      <c r="AD22" s="15" t="s">
        <v>23</v>
      </c>
      <c r="AE22" s="15" t="s">
        <v>23</v>
      </c>
      <c r="AF22" s="2">
        <f>COUNTIF(D22:AE22,"P")</f>
        <v>22</v>
      </c>
      <c r="AG22" s="2">
        <f>COUNTIF(D22:AE22,"wo")</f>
        <v>3</v>
      </c>
      <c r="AH22" s="2">
        <f>COUNTIF(D22:AE22,"CL")</f>
        <v>0</v>
      </c>
      <c r="AI22" s="2">
        <f>COUNTIF(D22:AE22,"PL")</f>
        <v>0</v>
      </c>
      <c r="AJ22" s="2">
        <f t="shared" si="0"/>
        <v>25</v>
      </c>
    </row>
    <row r="23" spans="1:36" ht="15">
      <c r="A23" s="15">
        <v>15</v>
      </c>
      <c r="B23" s="12" t="s">
        <v>36</v>
      </c>
      <c r="C23" s="12" t="s">
        <v>39</v>
      </c>
      <c r="D23" s="15" t="s">
        <v>22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5" t="s">
        <v>22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12</v>
      </c>
      <c r="R23" s="15" t="s">
        <v>22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12</v>
      </c>
      <c r="X23" s="15" t="s">
        <v>12</v>
      </c>
      <c r="Y23" s="15" t="s">
        <v>22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12</v>
      </c>
      <c r="AE23" s="15" t="s">
        <v>12</v>
      </c>
      <c r="AF23" s="2">
        <f>COUNTIF(D23:AE23,"P")</f>
        <v>24</v>
      </c>
      <c r="AG23" s="2">
        <f>COUNTIF(D23:AE23,"wo")</f>
        <v>4</v>
      </c>
      <c r="AH23" s="2">
        <f>COUNTIF(D23:AE23,"CL")</f>
        <v>0</v>
      </c>
      <c r="AI23" s="2">
        <f>COUNTIF(D23:AE23,"PL")</f>
        <v>0</v>
      </c>
      <c r="AJ23" s="2">
        <f t="shared" si="0"/>
        <v>28</v>
      </c>
    </row>
    <row r="24" spans="1:36" ht="15">
      <c r="A24" s="15">
        <v>16</v>
      </c>
      <c r="B24" s="12" t="s">
        <v>37</v>
      </c>
      <c r="C24" s="12" t="s">
        <v>40</v>
      </c>
      <c r="D24" s="15" t="s">
        <v>23</v>
      </c>
      <c r="E24" s="15" t="s">
        <v>23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22</v>
      </c>
      <c r="M24" s="15" t="s">
        <v>12</v>
      </c>
      <c r="N24" s="15" t="s">
        <v>12</v>
      </c>
      <c r="O24" s="15" t="s">
        <v>12</v>
      </c>
      <c r="P24" s="15" t="s">
        <v>12</v>
      </c>
      <c r="Q24" s="15" t="s">
        <v>12</v>
      </c>
      <c r="R24" s="15" t="s">
        <v>12</v>
      </c>
      <c r="S24" s="15" t="s">
        <v>22</v>
      </c>
      <c r="T24" s="15" t="s">
        <v>12</v>
      </c>
      <c r="U24" s="15" t="s">
        <v>12</v>
      </c>
      <c r="V24" s="15" t="s">
        <v>12</v>
      </c>
      <c r="W24" s="15" t="s">
        <v>12</v>
      </c>
      <c r="X24" s="15" t="s">
        <v>12</v>
      </c>
      <c r="Y24" s="15" t="s">
        <v>12</v>
      </c>
      <c r="Z24" s="15" t="s">
        <v>22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12</v>
      </c>
      <c r="AF24" s="2">
        <f>COUNTIF(D24:AE24,"P")</f>
        <v>23</v>
      </c>
      <c r="AG24" s="2">
        <f>COUNTIF(D24:AE24,"wo")</f>
        <v>3</v>
      </c>
      <c r="AH24" s="2">
        <f>COUNTIF(D24:AE24,"CL")</f>
        <v>0</v>
      </c>
      <c r="AI24" s="2">
        <f>COUNTIF(D24:AE24,"PL")</f>
        <v>0</v>
      </c>
      <c r="AJ24" s="2">
        <f t="shared" si="0"/>
        <v>26</v>
      </c>
    </row>
    <row r="25" spans="1:36" ht="15">
      <c r="A25" s="15">
        <v>17</v>
      </c>
      <c r="B25" s="14" t="s">
        <v>43</v>
      </c>
      <c r="C25" s="14" t="s">
        <v>45</v>
      </c>
      <c r="D25" s="15" t="s">
        <v>12</v>
      </c>
      <c r="E25" s="15" t="s">
        <v>12</v>
      </c>
      <c r="F25" s="15" t="s">
        <v>22</v>
      </c>
      <c r="G25" s="15" t="s">
        <v>12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22</v>
      </c>
      <c r="N25" s="15" t="s">
        <v>12</v>
      </c>
      <c r="O25" s="15" t="s">
        <v>12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22</v>
      </c>
      <c r="U25" s="15" t="s">
        <v>12</v>
      </c>
      <c r="V25" s="15" t="s">
        <v>12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22</v>
      </c>
      <c r="AB25" s="15" t="s">
        <v>12</v>
      </c>
      <c r="AC25" s="15" t="s">
        <v>12</v>
      </c>
      <c r="AD25" s="15" t="s">
        <v>12</v>
      </c>
      <c r="AE25" s="15" t="s">
        <v>12</v>
      </c>
      <c r="AF25" s="2">
        <f>COUNTIF(D25:AE25,"P")</f>
        <v>24</v>
      </c>
      <c r="AG25" s="2">
        <f>COUNTIF(D25:AE25,"wo")</f>
        <v>4</v>
      </c>
      <c r="AH25" s="2">
        <f>COUNTIF(D25:AE25,"CL")</f>
        <v>0</v>
      </c>
      <c r="AI25" s="2">
        <f>COUNTIF(D25:AE25,"PL")</f>
        <v>0</v>
      </c>
      <c r="AJ25" s="2">
        <f>SUM(AF25:AI25)</f>
        <v>28</v>
      </c>
    </row>
    <row r="26" spans="1:36" ht="15">
      <c r="A26" s="15">
        <v>18</v>
      </c>
      <c r="B26" s="14" t="s">
        <v>50</v>
      </c>
      <c r="C26" s="14" t="s">
        <v>54</v>
      </c>
      <c r="D26" s="15" t="s">
        <v>12</v>
      </c>
      <c r="E26" s="15" t="s">
        <v>12</v>
      </c>
      <c r="F26" s="15" t="s">
        <v>12</v>
      </c>
      <c r="G26" s="15" t="s">
        <v>22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22</v>
      </c>
      <c r="O26" s="15" t="s">
        <v>12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22</v>
      </c>
      <c r="V26" s="15" t="s">
        <v>12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22</v>
      </c>
      <c r="AC26" s="15" t="s">
        <v>12</v>
      </c>
      <c r="AD26" s="15" t="s">
        <v>12</v>
      </c>
      <c r="AE26" s="15" t="s">
        <v>12</v>
      </c>
      <c r="AF26" s="2">
        <f>COUNTIF(D26:AE26,"P")</f>
        <v>24</v>
      </c>
      <c r="AG26" s="2">
        <f>COUNTIF(D26:AE26,"wo")</f>
        <v>4</v>
      </c>
      <c r="AH26" s="2">
        <f>COUNTIF(D26:AE26,"CL")</f>
        <v>0</v>
      </c>
      <c r="AI26" s="2">
        <f>COUNTIF(D26:AE26,"PL")</f>
        <v>0</v>
      </c>
      <c r="AJ26" s="2">
        <f>SUM(AF26:AI26)</f>
        <v>28</v>
      </c>
    </row>
    <row r="27" spans="1:36" ht="15">
      <c r="A27" s="15">
        <v>19</v>
      </c>
      <c r="B27" s="14" t="s">
        <v>51</v>
      </c>
      <c r="C27" s="14" t="s">
        <v>55</v>
      </c>
      <c r="D27" s="15" t="s">
        <v>23</v>
      </c>
      <c r="E27" s="15" t="s">
        <v>23</v>
      </c>
      <c r="F27" s="15" t="s">
        <v>23</v>
      </c>
      <c r="G27" s="15" t="s">
        <v>23</v>
      </c>
      <c r="H27" s="15" t="s">
        <v>23</v>
      </c>
      <c r="I27" s="15" t="s">
        <v>23</v>
      </c>
      <c r="J27" s="15" t="s">
        <v>23</v>
      </c>
      <c r="K27" s="15" t="s">
        <v>23</v>
      </c>
      <c r="L27" s="15" t="s">
        <v>23</v>
      </c>
      <c r="M27" s="15" t="s">
        <v>23</v>
      </c>
      <c r="N27" s="15" t="s">
        <v>23</v>
      </c>
      <c r="O27" s="15" t="s">
        <v>23</v>
      </c>
      <c r="P27" s="15" t="s">
        <v>23</v>
      </c>
      <c r="Q27" s="15" t="s">
        <v>23</v>
      </c>
      <c r="R27" s="15" t="s">
        <v>23</v>
      </c>
      <c r="S27" s="15" t="s">
        <v>23</v>
      </c>
      <c r="T27" s="15" t="s">
        <v>23</v>
      </c>
      <c r="U27" s="15" t="s">
        <v>23</v>
      </c>
      <c r="V27" s="15" t="s">
        <v>12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22</v>
      </c>
      <c r="AB27" s="15" t="s">
        <v>12</v>
      </c>
      <c r="AC27" s="15" t="s">
        <v>12</v>
      </c>
      <c r="AD27" s="15" t="s">
        <v>12</v>
      </c>
      <c r="AE27" s="15" t="s">
        <v>12</v>
      </c>
      <c r="AF27" s="2">
        <f>COUNTIF(D27:AE27,"P")</f>
        <v>9</v>
      </c>
      <c r="AG27" s="2">
        <f>COUNTIF(D27:AE27,"wo")</f>
        <v>1</v>
      </c>
      <c r="AH27" s="2">
        <f>COUNTIF(D27:AE27,"CL")</f>
        <v>0</v>
      </c>
      <c r="AI27" s="2">
        <f>COUNTIF(D27:AE27,"PL")</f>
        <v>0</v>
      </c>
      <c r="AJ27" s="2">
        <f>SUM(AF27:AI27)</f>
        <v>10</v>
      </c>
    </row>
    <row r="28" spans="1:36" ht="15">
      <c r="A28" s="15">
        <v>20</v>
      </c>
      <c r="B28" s="14" t="s">
        <v>52</v>
      </c>
      <c r="C28" s="14" t="s">
        <v>56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22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22</v>
      </c>
      <c r="Q28" s="15" t="s">
        <v>12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22</v>
      </c>
      <c r="X28" s="15" t="s">
        <v>12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22</v>
      </c>
      <c r="AE28" s="15" t="s">
        <v>12</v>
      </c>
      <c r="AF28" s="2">
        <f>COUNTIF(D28:AE28,"P")</f>
        <v>24</v>
      </c>
      <c r="AG28" s="2">
        <f>COUNTIF(D28:AE28,"wo")</f>
        <v>4</v>
      </c>
      <c r="AH28" s="2">
        <f>COUNTIF(D28:AE28,"CL")</f>
        <v>0</v>
      </c>
      <c r="AI28" s="2">
        <f>COUNTIF(D28:AE28,"PL")</f>
        <v>0</v>
      </c>
      <c r="AJ28" s="2">
        <f>SUM(AF28:AI28)</f>
        <v>28</v>
      </c>
    </row>
  </sheetData>
  <sheetProtection/>
  <dataValidations count="2">
    <dataValidation type="textLength" operator="lessThanOrEqual" allowBlank="1" showInputMessage="1" showErrorMessage="1" sqref="C9:C24">
      <formula1>10</formula1>
    </dataValidation>
    <dataValidation type="textLength" operator="lessThanOrEqual" allowBlank="1" showInputMessage="1" showErrorMessage="1" sqref="B9:B24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2018-06-15T06:55:16Z</cp:lastPrinted>
  <dcterms:created xsi:type="dcterms:W3CDTF">2017-04-19T05:42:05Z</dcterms:created>
  <dcterms:modified xsi:type="dcterms:W3CDTF">2021-04-16T04:48:48Z</dcterms:modified>
  <cp:category/>
  <cp:version/>
  <cp:contentType/>
  <cp:contentStatus/>
</cp:coreProperties>
</file>