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Roll'!$A$8:$AM$47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8" i="5" l="1"/>
  <c r="AK48" i="5"/>
  <c r="AJ48" i="5"/>
  <c r="AI48" i="5"/>
  <c r="AM48" i="5" l="1"/>
  <c r="AL47" i="5"/>
  <c r="AK47" i="5"/>
  <c r="AJ47" i="5"/>
  <c r="AI47" i="5"/>
  <c r="AL46" i="5"/>
  <c r="AK46" i="5"/>
  <c r="AJ46" i="5"/>
  <c r="AI46" i="5"/>
  <c r="AM46" i="5" l="1"/>
  <c r="AM47" i="5"/>
  <c r="AL45" i="5"/>
  <c r="AK45" i="5"/>
  <c r="AJ45" i="5"/>
  <c r="AI45" i="5"/>
  <c r="AI10" i="5"/>
  <c r="AJ10" i="5"/>
  <c r="AK10" i="5"/>
  <c r="AL10" i="5"/>
  <c r="AI11" i="5"/>
  <c r="AJ11" i="5"/>
  <c r="AK11" i="5"/>
  <c r="AL11" i="5"/>
  <c r="AI12" i="5"/>
  <c r="AJ12" i="5"/>
  <c r="AK12" i="5"/>
  <c r="AL12" i="5"/>
  <c r="AI13" i="5"/>
  <c r="AJ13" i="5"/>
  <c r="AK13" i="5"/>
  <c r="AL13" i="5"/>
  <c r="AI14" i="5"/>
  <c r="AJ14" i="5"/>
  <c r="AK14" i="5"/>
  <c r="AL14" i="5"/>
  <c r="AI15" i="5"/>
  <c r="AJ15" i="5"/>
  <c r="AK15" i="5"/>
  <c r="AL15" i="5"/>
  <c r="AI16" i="5"/>
  <c r="AJ16" i="5"/>
  <c r="AK16" i="5"/>
  <c r="AL16" i="5"/>
  <c r="AI17" i="5"/>
  <c r="AJ17" i="5"/>
  <c r="AK17" i="5"/>
  <c r="AL17" i="5"/>
  <c r="AI18" i="5"/>
  <c r="AJ18" i="5"/>
  <c r="AK18" i="5"/>
  <c r="AL18" i="5"/>
  <c r="AI19" i="5"/>
  <c r="AJ19" i="5"/>
  <c r="AK19" i="5"/>
  <c r="AL19" i="5"/>
  <c r="AI20" i="5"/>
  <c r="AJ20" i="5"/>
  <c r="AK20" i="5"/>
  <c r="AL20" i="5"/>
  <c r="AI21" i="5"/>
  <c r="AJ21" i="5"/>
  <c r="AK21" i="5"/>
  <c r="AL21" i="5"/>
  <c r="AI22" i="5"/>
  <c r="AJ22" i="5"/>
  <c r="AK22" i="5"/>
  <c r="AL22" i="5"/>
  <c r="AI23" i="5"/>
  <c r="AJ23" i="5"/>
  <c r="AK23" i="5"/>
  <c r="AL23" i="5"/>
  <c r="AI24" i="5"/>
  <c r="AJ24" i="5"/>
  <c r="AK24" i="5"/>
  <c r="AL24" i="5"/>
  <c r="AI25" i="5"/>
  <c r="AJ25" i="5"/>
  <c r="AK25" i="5"/>
  <c r="AL25" i="5"/>
  <c r="AI26" i="5"/>
  <c r="AJ26" i="5"/>
  <c r="AK26" i="5"/>
  <c r="AL26" i="5"/>
  <c r="AI27" i="5"/>
  <c r="AJ27" i="5"/>
  <c r="AK27" i="5"/>
  <c r="AL27" i="5"/>
  <c r="AI28" i="5"/>
  <c r="AJ28" i="5"/>
  <c r="AK28" i="5"/>
  <c r="AL28" i="5"/>
  <c r="AI29" i="5"/>
  <c r="AJ29" i="5"/>
  <c r="AK29" i="5"/>
  <c r="AL29" i="5"/>
  <c r="AI30" i="5"/>
  <c r="AJ30" i="5"/>
  <c r="AK30" i="5"/>
  <c r="AL30" i="5"/>
  <c r="AI31" i="5"/>
  <c r="AJ31" i="5"/>
  <c r="AK31" i="5"/>
  <c r="AL31" i="5"/>
  <c r="AI32" i="5"/>
  <c r="AJ32" i="5"/>
  <c r="AK32" i="5"/>
  <c r="AL32" i="5"/>
  <c r="AI33" i="5"/>
  <c r="AJ33" i="5"/>
  <c r="AK33" i="5"/>
  <c r="AL33" i="5"/>
  <c r="AI34" i="5"/>
  <c r="AJ34" i="5"/>
  <c r="AK34" i="5"/>
  <c r="AL34" i="5"/>
  <c r="AI35" i="5"/>
  <c r="AJ35" i="5"/>
  <c r="AK35" i="5"/>
  <c r="AL35" i="5"/>
  <c r="AI36" i="5"/>
  <c r="AJ36" i="5"/>
  <c r="AK36" i="5"/>
  <c r="AL36" i="5"/>
  <c r="AI37" i="5"/>
  <c r="AJ37" i="5"/>
  <c r="AK37" i="5"/>
  <c r="AL37" i="5"/>
  <c r="AI38" i="5"/>
  <c r="AJ38" i="5"/>
  <c r="AK38" i="5"/>
  <c r="AL38" i="5"/>
  <c r="AI39" i="5"/>
  <c r="AJ39" i="5"/>
  <c r="AK39" i="5"/>
  <c r="AL39" i="5"/>
  <c r="AI40" i="5"/>
  <c r="AJ40" i="5"/>
  <c r="AK40" i="5"/>
  <c r="AL40" i="5"/>
  <c r="AI41" i="5"/>
  <c r="AJ41" i="5"/>
  <c r="AK41" i="5"/>
  <c r="AL41" i="5"/>
  <c r="AI42" i="5"/>
  <c r="AJ42" i="5"/>
  <c r="AK42" i="5"/>
  <c r="AL42" i="5"/>
  <c r="AI43" i="5"/>
  <c r="AJ43" i="5"/>
  <c r="AK43" i="5"/>
  <c r="AL43" i="5"/>
  <c r="AI44" i="5"/>
  <c r="AJ44" i="5"/>
  <c r="AK44" i="5"/>
  <c r="AL44" i="5"/>
  <c r="AJ9" i="5"/>
  <c r="AI9" i="5"/>
  <c r="AM25" i="5" l="1"/>
  <c r="AM41" i="5"/>
  <c r="AM45" i="5"/>
  <c r="AM37" i="5"/>
  <c r="AM36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44" i="5"/>
  <c r="AM43" i="5"/>
  <c r="AM42" i="5"/>
  <c r="AM28" i="5"/>
  <c r="AM27" i="5"/>
  <c r="AM26" i="5"/>
  <c r="AM12" i="5"/>
  <c r="AM11" i="5"/>
  <c r="AM10" i="5"/>
  <c r="AM40" i="5"/>
  <c r="AM39" i="5"/>
  <c r="AM38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<sst xmlns="http://schemas.openxmlformats.org/spreadsheetml/2006/main" count="1336" uniqueCount="99">
  <si>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</si>
  <si>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</si>
  <si>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</si>
  <si>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</si>
  <si>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</si>
  <si>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</si>
  <si>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</si>
  <si>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</si>
  <si>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</si>
  <si>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</si>
  <si>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</si>
  <si>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</si>
  <si>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</si>
  <si>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</si>
  <si>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</si>
  <si>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</si>
  <si>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</si>
  <si>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</si>
  <si>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</si>
  <si>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</si>
  <si>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</si>
  <si>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</si>
  <si>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</si>
  <si>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</si>
  <si>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</si>
  <si>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</si>
  <si>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</si>
  <si>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</si>
  <si>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</si>
  <si>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</si>
  <si>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</si>
  <si>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</si>
  <si>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</si>
  <si>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</si>
  <si>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G175500</t>
  </si>
  <si>
    <t>G222623</t>
  </si>
  <si>
    <t>G223004</t>
  </si>
  <si>
    <t>G223023</t>
  </si>
  <si>
    <t>G223341</t>
  </si>
  <si>
    <t>G223391</t>
  </si>
  <si>
    <t>G223695</t>
  </si>
  <si>
    <t>G224029</t>
  </si>
  <si>
    <t>G224186</t>
  </si>
  <si>
    <t>G227979</t>
  </si>
  <si>
    <t xml:space="preserve">SANJAY KUMAR </t>
  </si>
  <si>
    <t>RAJ  KUMAR</t>
  </si>
  <si>
    <t>ABHIJIT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</si>
  <si>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</si>
  <si>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</si>
  <si>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</si>
  <si>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</si>
  <si>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</si>
  <si>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</si>
  <si>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PINTU  SHARMA</t>
  </si>
  <si>
    <t>MOHIT KUMAR SHARMA</t>
  </si>
  <si>
    <t>SANJAY KUMAR MANDAL</t>
  </si>
  <si>
    <t>UPENDRA  KUMAR</t>
  </si>
  <si>
    <t>G128430</t>
  </si>
  <si>
    <t>G193276</t>
  </si>
  <si>
    <t>G235997</t>
  </si>
  <si>
    <t>KUNDAN  KUMAR</t>
  </si>
  <si>
    <t>CHANDAN KUMAR MISHRA</t>
  </si>
  <si>
    <t>SATISH  KUMAR</t>
  </si>
  <si>
    <t>G235993</t>
  </si>
  <si>
    <t>SUDHIR  KUMAR</t>
  </si>
  <si>
    <t>G242526</t>
  </si>
  <si>
    <t>PAWAN KUMAR UPADHYAY</t>
  </si>
  <si>
    <t>G008923</t>
  </si>
  <si>
    <t>G229956</t>
  </si>
  <si>
    <t>MARKANDEY  TIWARI</t>
  </si>
  <si>
    <t>SAURABH  SINGH</t>
  </si>
  <si>
    <t>Building No.1, Malhan One, Sunlight Colony, Ashram, Near Jeevan Hospital, New Delhi-110014</t>
  </si>
  <si>
    <t>G218097</t>
  </si>
  <si>
    <t>G243053</t>
  </si>
  <si>
    <t>G244628</t>
  </si>
  <si>
    <t>G245822</t>
  </si>
  <si>
    <t>G246839</t>
  </si>
  <si>
    <t>G246842</t>
  </si>
  <si>
    <t>G246855</t>
  </si>
  <si>
    <t>NEERAJ KUMAR MISHRA</t>
  </si>
  <si>
    <t>RAHUL  KUMAR</t>
  </si>
  <si>
    <t>RAKESH KUMAR GUPTA</t>
  </si>
  <si>
    <t>POOJA  SINGH</t>
  </si>
  <si>
    <t>NEERAJ  SHAH</t>
  </si>
  <si>
    <t>BIPIN  KUMAR</t>
  </si>
  <si>
    <t>SUDHANSHU KUMAR TIWARI</t>
  </si>
  <si>
    <t>For the Month:-March 2021</t>
  </si>
  <si>
    <t>G002093</t>
  </si>
  <si>
    <t>G014090</t>
  </si>
  <si>
    <t>G135052</t>
  </si>
  <si>
    <t>G234046</t>
  </si>
  <si>
    <t>G234790</t>
  </si>
  <si>
    <t>G109829</t>
  </si>
  <si>
    <t>SANTOSH KUMAR SINGH</t>
  </si>
  <si>
    <t>BASU DEV CHAUHAN</t>
  </si>
  <si>
    <t>PRAVIN  SHARMA</t>
  </si>
  <si>
    <t>SUNIL  KUMAR</t>
  </si>
  <si>
    <t>DEEPAK  KUMAR</t>
  </si>
  <si>
    <t>SUKHENDRA SINGH BHADOURIY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</si>
</sst>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tabSelected="1" zoomScale="85" zoomScaleNormal="85" workbookViewId="0">
      <selection activeCell="C11" sqref="C11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71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22</v>
      </c>
      <c r="C9" s="20" t="s">
        <v>25</v>
      </c>
      <c r="D9" s="19" t="s">
        <v>13</v>
      </c>
      <c r="E9" s="19" t="s">
        <v>13</v>
      </c>
      <c r="F9" s="19" t="s">
        <v>13</v>
      </c>
      <c r="G9" s="19" t="s">
        <v>28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28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28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28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16</v>
      </c>
      <c r="C10" s="20" t="s">
        <v>17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28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28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28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28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18</v>
      </c>
      <c r="C11" s="20" t="s">
        <v>19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28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28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28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28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87</v>
      </c>
      <c r="C12" s="20" t="s">
        <v>93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28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28</v>
      </c>
      <c r="Q12" s="19" t="s">
        <v>13</v>
      </c>
      <c r="R12" s="19" t="s">
        <v>14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28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28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26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30</v>
      </c>
    </row>
    <row r="13" spans="1:39" ht="15" customHeight="1" x14ac:dyDescent="0.25">
      <c r="A13" s="19">
        <v>5</v>
      </c>
      <c r="B13" s="20" t="s">
        <v>67</v>
      </c>
      <c r="C13" s="20" t="s">
        <v>69</v>
      </c>
      <c r="D13" s="19" t="s">
        <v>13</v>
      </c>
      <c r="E13" s="19" t="s">
        <v>13</v>
      </c>
      <c r="F13" s="19" t="s">
        <v>13</v>
      </c>
      <c r="G13" s="19" t="s">
        <v>28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14</v>
      </c>
      <c r="M13" s="19" t="s">
        <v>13</v>
      </c>
      <c r="N13" s="19" t="s">
        <v>28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28</v>
      </c>
      <c r="V13" s="19" t="s">
        <v>13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28</v>
      </c>
      <c r="AC13" s="19" t="s">
        <v>13</v>
      </c>
      <c r="AD13" s="19" t="s">
        <v>13</v>
      </c>
      <c r="AE13" s="19" t="s">
        <v>13</v>
      </c>
      <c r="AF13" s="19" t="s">
        <v>13</v>
      </c>
      <c r="AG13" s="19" t="s">
        <v>14</v>
      </c>
      <c r="AH13" s="19" t="s">
        <v>13</v>
      </c>
      <c r="AI13" s="15">
        <f>COUNTIF(D13:AH13,"p")</f>
        <v>25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29</v>
      </c>
    </row>
    <row r="14" spans="1:39" ht="15" customHeight="1" x14ac:dyDescent="0.25">
      <c r="A14" s="1">
        <v>6</v>
      </c>
      <c r="B14" s="20" t="s">
        <v>88</v>
      </c>
      <c r="C14" s="20" t="s">
        <v>94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28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28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28</v>
      </c>
      <c r="Y14" s="19" t="s">
        <v>13</v>
      </c>
      <c r="Z14" s="19" t="s">
        <v>13</v>
      </c>
      <c r="AA14" s="19" t="s">
        <v>14</v>
      </c>
      <c r="AB14" s="19" t="s">
        <v>14</v>
      </c>
      <c r="AC14" s="19" t="s">
        <v>14</v>
      </c>
      <c r="AD14" s="19" t="s">
        <v>14</v>
      </c>
      <c r="AE14" s="19" t="s">
        <v>14</v>
      </c>
      <c r="AF14" s="19" t="s">
        <v>14</v>
      </c>
      <c r="AG14" s="19" t="s">
        <v>14</v>
      </c>
      <c r="AH14" s="19" t="s">
        <v>14</v>
      </c>
      <c r="AI14" s="15">
        <f>COUNTIF(D14:AH14,"p")</f>
        <v>20</v>
      </c>
      <c r="AJ14" s="15">
        <f>COUNTIF(D14:AH14,"wo")</f>
        <v>3</v>
      </c>
      <c r="AK14" s="16">
        <f>COUNTIF(D14:AE14,"CL")</f>
        <v>0</v>
      </c>
      <c r="AL14" s="16">
        <f>COUNTIF(D14:AE14,"PL")</f>
        <v>0</v>
      </c>
      <c r="AM14" s="16">
        <f>SUM(AI14:AL14)</f>
        <v>23</v>
      </c>
    </row>
    <row r="15" spans="1:39" x14ac:dyDescent="0.25">
      <c r="A15" s="19">
        <v>7</v>
      </c>
      <c r="B15" s="20" t="s">
        <v>31</v>
      </c>
      <c r="C15" s="20" t="s">
        <v>44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28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28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13</v>
      </c>
      <c r="X15" s="19" t="s">
        <v>28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14</v>
      </c>
      <c r="AE15" s="19" t="s">
        <v>14</v>
      </c>
      <c r="AF15" s="19" t="s">
        <v>14</v>
      </c>
      <c r="AG15" s="19" t="s">
        <v>14</v>
      </c>
      <c r="AH15" s="19" t="s">
        <v>14</v>
      </c>
      <c r="AI15" s="15">
        <f>COUNTIF(D15:AH15,"p")</f>
        <v>23</v>
      </c>
      <c r="AJ15" s="15">
        <f>COUNTIF(D15:AH15,"wo")</f>
        <v>3</v>
      </c>
      <c r="AK15" s="16">
        <f>COUNTIF(D15:AE15,"CL")</f>
        <v>0</v>
      </c>
      <c r="AL15" s="16">
        <f>COUNTIF(D15:AE15,"PL")</f>
        <v>0</v>
      </c>
      <c r="AM15" s="16">
        <f>SUM(AI15:AL15)</f>
        <v>26</v>
      </c>
    </row>
    <row r="16" spans="1:39" x14ac:dyDescent="0.25">
      <c r="A16" s="19">
        <v>8</v>
      </c>
      <c r="B16" s="20" t="s">
        <v>57</v>
      </c>
      <c r="C16" s="20" t="s">
        <v>60</v>
      </c>
      <c r="D16" s="19" t="s">
        <v>14</v>
      </c>
      <c r="E16" s="19" t="s">
        <v>14</v>
      </c>
      <c r="F16" s="19" t="s">
        <v>14</v>
      </c>
      <c r="G16" s="19" t="s">
        <v>14</v>
      </c>
      <c r="H16" s="19" t="s">
        <v>14</v>
      </c>
      <c r="I16" s="19" t="s">
        <v>14</v>
      </c>
      <c r="J16" s="19" t="s">
        <v>14</v>
      </c>
      <c r="K16" s="19" t="s">
        <v>13</v>
      </c>
      <c r="L16" s="19" t="s">
        <v>13</v>
      </c>
      <c r="M16" s="19" t="s">
        <v>13</v>
      </c>
      <c r="N16" s="19" t="s">
        <v>28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28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28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21</v>
      </c>
      <c r="AJ16" s="15">
        <f>COUNTIF(D16:AH16,"wo")</f>
        <v>3</v>
      </c>
      <c r="AK16" s="16">
        <f>COUNTIF(D16:AE16,"CL")</f>
        <v>0</v>
      </c>
      <c r="AL16" s="16">
        <f>COUNTIF(D16:AE16,"PL")</f>
        <v>0</v>
      </c>
      <c r="AM16" s="16">
        <f>SUM(AI16:AL16)</f>
        <v>24</v>
      </c>
    </row>
    <row r="17" spans="1:39" x14ac:dyDescent="0.25">
      <c r="A17" s="1">
        <v>9</v>
      </c>
      <c r="B17" s="20" t="s">
        <v>20</v>
      </c>
      <c r="C17" s="20" t="s">
        <v>21</v>
      </c>
      <c r="D17" s="19" t="s">
        <v>14</v>
      </c>
      <c r="E17" s="19" t="s">
        <v>14</v>
      </c>
      <c r="F17" s="19" t="s">
        <v>14</v>
      </c>
      <c r="G17" s="19" t="s">
        <v>14</v>
      </c>
      <c r="H17" s="19" t="s">
        <v>14</v>
      </c>
      <c r="I17" s="19" t="s">
        <v>14</v>
      </c>
      <c r="J17" s="19" t="s">
        <v>14</v>
      </c>
      <c r="K17" s="19" t="s">
        <v>14</v>
      </c>
      <c r="L17" s="19" t="s">
        <v>14</v>
      </c>
      <c r="M17" s="19" t="s">
        <v>13</v>
      </c>
      <c r="N17" s="19" t="s">
        <v>13</v>
      </c>
      <c r="O17" s="19" t="s">
        <v>28</v>
      </c>
      <c r="P17" s="19" t="s">
        <v>13</v>
      </c>
      <c r="Q17" s="19" t="s">
        <v>13</v>
      </c>
      <c r="R17" s="19" t="s">
        <v>13</v>
      </c>
      <c r="S17" s="19" t="s">
        <v>14</v>
      </c>
      <c r="T17" s="19" t="s">
        <v>13</v>
      </c>
      <c r="U17" s="19" t="s">
        <v>13</v>
      </c>
      <c r="V17" s="19" t="s">
        <v>28</v>
      </c>
      <c r="W17" s="19" t="s">
        <v>13</v>
      </c>
      <c r="X17" s="19" t="s">
        <v>13</v>
      </c>
      <c r="Y17" s="19" t="s">
        <v>14</v>
      </c>
      <c r="Z17" s="19" t="s">
        <v>13</v>
      </c>
      <c r="AA17" s="19" t="s">
        <v>13</v>
      </c>
      <c r="AB17" s="19" t="s">
        <v>14</v>
      </c>
      <c r="AC17" s="19" t="s">
        <v>14</v>
      </c>
      <c r="AD17" s="19" t="s">
        <v>13</v>
      </c>
      <c r="AE17" s="19" t="s">
        <v>13</v>
      </c>
      <c r="AF17" s="19" t="s">
        <v>14</v>
      </c>
      <c r="AG17" s="19" t="s">
        <v>13</v>
      </c>
      <c r="AH17" s="19" t="s">
        <v>13</v>
      </c>
      <c r="AI17" s="15">
        <f>COUNTIF(D17:AH17,"p")</f>
        <v>15</v>
      </c>
      <c r="AJ17" s="15">
        <f>COUNTIF(D17:AH17,"wo")</f>
        <v>2</v>
      </c>
      <c r="AK17" s="16">
        <f>COUNTIF(D17:AE17,"CL")</f>
        <v>0</v>
      </c>
      <c r="AL17" s="16">
        <f>COUNTIF(D17:AE17,"PL")</f>
        <v>0</v>
      </c>
      <c r="AM17" s="16">
        <f>SUM(AI17:AL17)</f>
        <v>17</v>
      </c>
    </row>
    <row r="18" spans="1:39" x14ac:dyDescent="0.25">
      <c r="A18" s="19">
        <v>10</v>
      </c>
      <c r="B18" s="20" t="s">
        <v>32</v>
      </c>
      <c r="C18" s="20" t="s">
        <v>45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28</v>
      </c>
      <c r="J18" s="19" t="s">
        <v>13</v>
      </c>
      <c r="K18" s="19" t="s">
        <v>13</v>
      </c>
      <c r="L18" s="19" t="s">
        <v>13</v>
      </c>
      <c r="M18" s="19" t="s">
        <v>14</v>
      </c>
      <c r="N18" s="19" t="s">
        <v>13</v>
      </c>
      <c r="O18" s="19" t="s">
        <v>13</v>
      </c>
      <c r="P18" s="19" t="s">
        <v>28</v>
      </c>
      <c r="Q18" s="19" t="s">
        <v>13</v>
      </c>
      <c r="R18" s="19" t="s">
        <v>14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28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28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25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29</v>
      </c>
    </row>
    <row r="19" spans="1:39" x14ac:dyDescent="0.25">
      <c r="A19" s="19">
        <v>11</v>
      </c>
      <c r="B19" s="20" t="s">
        <v>89</v>
      </c>
      <c r="C19" s="20" t="s">
        <v>95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28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28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28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14</v>
      </c>
      <c r="AC19" s="19" t="s">
        <v>14</v>
      </c>
      <c r="AD19" s="19" t="s">
        <v>14</v>
      </c>
      <c r="AE19" s="19" t="s">
        <v>14</v>
      </c>
      <c r="AF19" s="19" t="s">
        <v>14</v>
      </c>
      <c r="AG19" s="19" t="s">
        <v>14</v>
      </c>
      <c r="AH19" s="19" t="s">
        <v>14</v>
      </c>
      <c r="AI19" s="15">
        <f>COUNTIF(D19:AH19,"p")</f>
        <v>21</v>
      </c>
      <c r="AJ19" s="15">
        <f>COUNTIF(D19:AH19,"wo")</f>
        <v>3</v>
      </c>
      <c r="AK19" s="16">
        <f>COUNTIF(D19:AE19,"CL")</f>
        <v>0</v>
      </c>
      <c r="AL19" s="16">
        <f>COUNTIF(D19:AE19,"PL")</f>
        <v>0</v>
      </c>
      <c r="AM19" s="16">
        <f>SUM(AI19:AL19)</f>
        <v>24</v>
      </c>
    </row>
    <row r="20" spans="1:39" x14ac:dyDescent="0.25">
      <c r="A20" s="1">
        <v>12</v>
      </c>
      <c r="B20" s="20" t="s">
        <v>33</v>
      </c>
      <c r="C20" s="20" t="s">
        <v>46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28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28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28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28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34</v>
      </c>
      <c r="C21" s="20" t="s">
        <v>47</v>
      </c>
      <c r="D21" s="19" t="s">
        <v>13</v>
      </c>
      <c r="E21" s="19" t="s">
        <v>13</v>
      </c>
      <c r="F21" s="19" t="s">
        <v>13</v>
      </c>
      <c r="G21" s="19" t="s">
        <v>28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28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28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28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9">
        <v>14</v>
      </c>
      <c r="B22" s="20" t="s">
        <v>29</v>
      </c>
      <c r="C22" s="20" t="s">
        <v>30</v>
      </c>
      <c r="D22" s="19" t="s">
        <v>14</v>
      </c>
      <c r="E22" s="19" t="s">
        <v>14</v>
      </c>
      <c r="F22" s="19" t="s">
        <v>14</v>
      </c>
      <c r="G22" s="19" t="s">
        <v>14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28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14</v>
      </c>
      <c r="U22" s="19" t="s">
        <v>28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28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23</v>
      </c>
      <c r="AJ22" s="15">
        <f>COUNTIF(D22:AH22,"wo")</f>
        <v>3</v>
      </c>
      <c r="AK22" s="16">
        <f>COUNTIF(D22:AE22,"CL")</f>
        <v>0</v>
      </c>
      <c r="AL22" s="16">
        <f>COUNTIF(D22:AE22,"PL")</f>
        <v>0</v>
      </c>
      <c r="AM22" s="16">
        <f>SUM(AI22:AL22)</f>
        <v>26</v>
      </c>
    </row>
    <row r="23" spans="1:39" x14ac:dyDescent="0.25">
      <c r="A23" s="1">
        <v>15</v>
      </c>
      <c r="B23" s="20" t="s">
        <v>58</v>
      </c>
      <c r="C23" s="20" t="s">
        <v>61</v>
      </c>
      <c r="D23" s="19" t="s">
        <v>14</v>
      </c>
      <c r="E23" s="19" t="s">
        <v>14</v>
      </c>
      <c r="F23" s="19" t="s">
        <v>14</v>
      </c>
      <c r="G23" s="19" t="s">
        <v>14</v>
      </c>
      <c r="H23" s="19" t="s">
        <v>14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28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28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28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23</v>
      </c>
      <c r="AJ23" s="15">
        <f>COUNTIF(D23:AH23,"wo")</f>
        <v>3</v>
      </c>
      <c r="AK23" s="16">
        <f>COUNTIF(D23:AE23,"CL")</f>
        <v>0</v>
      </c>
      <c r="AL23" s="16">
        <f>COUNTIF(D23:AE23,"PL")</f>
        <v>0</v>
      </c>
      <c r="AM23" s="16">
        <f>SUM(AI23:AL23)</f>
        <v>26</v>
      </c>
    </row>
    <row r="24" spans="1:39" x14ac:dyDescent="0.25">
      <c r="A24" s="19">
        <v>16</v>
      </c>
      <c r="B24" s="20" t="s">
        <v>72</v>
      </c>
      <c r="C24" s="20" t="s">
        <v>79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28</v>
      </c>
      <c r="I24" s="19" t="s">
        <v>13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28</v>
      </c>
      <c r="P24" s="19" t="s">
        <v>13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28</v>
      </c>
      <c r="W24" s="19" t="s">
        <v>13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28</v>
      </c>
      <c r="AD24" s="19" t="s">
        <v>13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0" t="s">
        <v>35</v>
      </c>
      <c r="C25" s="20" t="s">
        <v>48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28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28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28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28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36</v>
      </c>
      <c r="C26" s="20" t="s">
        <v>49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28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28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28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28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37</v>
      </c>
      <c r="C27" s="20" t="s">
        <v>50</v>
      </c>
      <c r="D27" s="19" t="s">
        <v>13</v>
      </c>
      <c r="E27" s="19" t="s">
        <v>13</v>
      </c>
      <c r="F27" s="19" t="s">
        <v>13</v>
      </c>
      <c r="G27" s="19" t="s">
        <v>28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28</v>
      </c>
      <c r="O27" s="19" t="s">
        <v>13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28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28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38</v>
      </c>
      <c r="C28" s="20" t="s">
        <v>51</v>
      </c>
      <c r="D28" s="19" t="s">
        <v>13</v>
      </c>
      <c r="E28" s="19" t="s">
        <v>13</v>
      </c>
      <c r="F28" s="19" t="s">
        <v>13</v>
      </c>
      <c r="G28" s="19" t="s">
        <v>28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28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14</v>
      </c>
      <c r="U28" s="19" t="s">
        <v>14</v>
      </c>
      <c r="V28" s="19" t="s">
        <v>14</v>
      </c>
      <c r="W28" s="19" t="s">
        <v>14</v>
      </c>
      <c r="X28" s="19" t="s">
        <v>14</v>
      </c>
      <c r="Y28" s="19" t="s">
        <v>14</v>
      </c>
      <c r="Z28" s="19" t="s">
        <v>14</v>
      </c>
      <c r="AA28" s="19" t="s">
        <v>14</v>
      </c>
      <c r="AB28" s="19" t="s">
        <v>14</v>
      </c>
      <c r="AC28" s="19" t="s">
        <v>14</v>
      </c>
      <c r="AD28" s="19" t="s">
        <v>14</v>
      </c>
      <c r="AE28" s="19" t="s">
        <v>14</v>
      </c>
      <c r="AF28" s="19" t="s">
        <v>14</v>
      </c>
      <c r="AG28" s="19" t="s">
        <v>14</v>
      </c>
      <c r="AH28" s="19" t="s">
        <v>14</v>
      </c>
      <c r="AI28" s="15">
        <f>COUNTIF(D28:AH28,"p")</f>
        <v>14</v>
      </c>
      <c r="AJ28" s="15">
        <f>COUNTIF(D28:AH28,"wo")</f>
        <v>2</v>
      </c>
      <c r="AK28" s="16">
        <f>COUNTIF(D28:AE28,"CL")</f>
        <v>0</v>
      </c>
      <c r="AL28" s="16">
        <f>COUNTIF(D28:AE28,"PL")</f>
        <v>0</v>
      </c>
      <c r="AM28" s="16">
        <f>SUM(AI28:AL28)</f>
        <v>16</v>
      </c>
    </row>
    <row r="29" spans="1:39" x14ac:dyDescent="0.25">
      <c r="A29" s="1">
        <v>21</v>
      </c>
      <c r="B29" s="20" t="s">
        <v>39</v>
      </c>
      <c r="C29" s="20" t="s">
        <v>52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28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28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28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14</v>
      </c>
      <c r="AD29" s="19" t="s">
        <v>14</v>
      </c>
      <c r="AE29" s="19" t="s">
        <v>14</v>
      </c>
      <c r="AF29" s="19" t="s">
        <v>14</v>
      </c>
      <c r="AG29" s="19" t="s">
        <v>14</v>
      </c>
      <c r="AH29" s="19" t="s">
        <v>14</v>
      </c>
      <c r="AI29" s="15">
        <f>COUNTIF(D29:AH29,"p")</f>
        <v>22</v>
      </c>
      <c r="AJ29" s="15">
        <f>COUNTIF(D29:AH29,"wo")</f>
        <v>3</v>
      </c>
      <c r="AK29" s="16">
        <f>COUNTIF(D29:AE29,"CL")</f>
        <v>0</v>
      </c>
      <c r="AL29" s="16">
        <f>COUNTIF(D29:AE29,"PL")</f>
        <v>0</v>
      </c>
      <c r="AM29" s="16">
        <f>SUM(AI29:AL29)</f>
        <v>25</v>
      </c>
    </row>
    <row r="30" spans="1:39" x14ac:dyDescent="0.25">
      <c r="A30" s="19">
        <v>22</v>
      </c>
      <c r="B30" s="20" t="s">
        <v>40</v>
      </c>
      <c r="C30" s="20" t="s">
        <v>53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13</v>
      </c>
      <c r="J30" s="19" t="s">
        <v>28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14</v>
      </c>
      <c r="P30" s="19" t="s">
        <v>13</v>
      </c>
      <c r="Q30" s="19" t="s">
        <v>28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13</v>
      </c>
      <c r="X30" s="19" t="s">
        <v>28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13</v>
      </c>
      <c r="AE30" s="19" t="s">
        <v>28</v>
      </c>
      <c r="AF30" s="19" t="s">
        <v>13</v>
      </c>
      <c r="AG30" s="19" t="s">
        <v>13</v>
      </c>
      <c r="AH30" s="19" t="s">
        <v>13</v>
      </c>
      <c r="AI30" s="15">
        <f>COUNTIF(D30:AH30,"p")</f>
        <v>26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30</v>
      </c>
    </row>
    <row r="31" spans="1:39" x14ac:dyDescent="0.25">
      <c r="A31" s="19">
        <v>23</v>
      </c>
      <c r="B31" s="20" t="s">
        <v>41</v>
      </c>
      <c r="C31" s="20" t="s">
        <v>54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28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28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28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28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42</v>
      </c>
      <c r="C32" s="20" t="s">
        <v>55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13</v>
      </c>
      <c r="I32" s="19" t="s">
        <v>28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13</v>
      </c>
      <c r="P32" s="19" t="s">
        <v>28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28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28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43</v>
      </c>
      <c r="C33" s="20" t="s">
        <v>56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13</v>
      </c>
      <c r="J33" s="19" t="s">
        <v>28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13</v>
      </c>
      <c r="Q33" s="19" t="s">
        <v>28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13</v>
      </c>
      <c r="W33" s="19" t="s">
        <v>13</v>
      </c>
      <c r="X33" s="19" t="s">
        <v>28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13</v>
      </c>
      <c r="AD33" s="19" t="s">
        <v>13</v>
      </c>
      <c r="AE33" s="19" t="s">
        <v>28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68</v>
      </c>
      <c r="C34" s="20" t="s">
        <v>70</v>
      </c>
      <c r="D34" s="19" t="s">
        <v>13</v>
      </c>
      <c r="E34" s="19" t="s">
        <v>13</v>
      </c>
      <c r="F34" s="19" t="s">
        <v>13</v>
      </c>
      <c r="G34" s="19" t="s">
        <v>28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28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28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28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90</v>
      </c>
      <c r="C35" s="20" t="s">
        <v>96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28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28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28</v>
      </c>
      <c r="W35" s="19" t="s">
        <v>13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28</v>
      </c>
      <c r="AD35" s="19" t="s">
        <v>13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9">
        <v>28</v>
      </c>
      <c r="B36" s="20" t="s">
        <v>91</v>
      </c>
      <c r="C36" s="20" t="s">
        <v>97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28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28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28</v>
      </c>
      <c r="Y36" s="19" t="s">
        <v>13</v>
      </c>
      <c r="Z36" s="19" t="s">
        <v>13</v>
      </c>
      <c r="AA36" s="19" t="s">
        <v>14</v>
      </c>
      <c r="AB36" s="19" t="s">
        <v>13</v>
      </c>
      <c r="AC36" s="19" t="s">
        <v>13</v>
      </c>
      <c r="AD36" s="19" t="s">
        <v>14</v>
      </c>
      <c r="AE36" s="19" t="s">
        <v>28</v>
      </c>
      <c r="AF36" s="19" t="s">
        <v>13</v>
      </c>
      <c r="AG36" s="19" t="s">
        <v>13</v>
      </c>
      <c r="AH36" s="19" t="s">
        <v>14</v>
      </c>
      <c r="AI36" s="15">
        <f>COUNTIF(D36:AH36,"p")</f>
        <v>24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28</v>
      </c>
    </row>
    <row r="37" spans="1:39" x14ac:dyDescent="0.25">
      <c r="A37" s="19">
        <v>29</v>
      </c>
      <c r="B37" s="20" t="s">
        <v>63</v>
      </c>
      <c r="C37" s="20" t="s">
        <v>64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28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28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28</v>
      </c>
      <c r="W37" s="19" t="s">
        <v>13</v>
      </c>
      <c r="X37" s="19" t="s">
        <v>13</v>
      </c>
      <c r="Y37" s="19" t="s">
        <v>14</v>
      </c>
      <c r="Z37" s="19" t="s">
        <v>13</v>
      </c>
      <c r="AA37" s="19" t="s">
        <v>13</v>
      </c>
      <c r="AB37" s="19" t="s">
        <v>13</v>
      </c>
      <c r="AC37" s="19" t="s">
        <v>28</v>
      </c>
      <c r="AD37" s="19" t="s">
        <v>13</v>
      </c>
      <c r="AE37" s="19" t="s">
        <v>14</v>
      </c>
      <c r="AF37" s="19" t="s">
        <v>13</v>
      </c>
      <c r="AG37" s="19" t="s">
        <v>13</v>
      </c>
      <c r="AH37" s="19" t="s">
        <v>13</v>
      </c>
      <c r="AI37" s="15">
        <f>COUNTIF(D37:AH37,"p")</f>
        <v>25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29</v>
      </c>
    </row>
    <row r="38" spans="1:39" x14ac:dyDescent="0.25">
      <c r="A38" s="1">
        <v>30</v>
      </c>
      <c r="B38" s="20" t="s">
        <v>59</v>
      </c>
      <c r="C38" s="20" t="s">
        <v>62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13</v>
      </c>
      <c r="I38" s="19" t="s">
        <v>28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13</v>
      </c>
      <c r="P38" s="19" t="s">
        <v>28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14</v>
      </c>
      <c r="V38" s="19" t="s">
        <v>14</v>
      </c>
      <c r="W38" s="19" t="s">
        <v>14</v>
      </c>
      <c r="X38" s="19" t="s">
        <v>14</v>
      </c>
      <c r="Y38" s="19" t="s">
        <v>14</v>
      </c>
      <c r="Z38" s="19" t="s">
        <v>14</v>
      </c>
      <c r="AA38" s="19" t="s">
        <v>14</v>
      </c>
      <c r="AB38" s="19" t="s">
        <v>14</v>
      </c>
      <c r="AC38" s="19" t="s">
        <v>14</v>
      </c>
      <c r="AD38" s="19" t="s">
        <v>14</v>
      </c>
      <c r="AE38" s="19" t="s">
        <v>14</v>
      </c>
      <c r="AF38" s="19" t="s">
        <v>14</v>
      </c>
      <c r="AG38" s="19" t="s">
        <v>14</v>
      </c>
      <c r="AH38" s="19" t="s">
        <v>14</v>
      </c>
      <c r="AI38" s="15">
        <f>COUNTIF(D38:AH38,"p")</f>
        <v>15</v>
      </c>
      <c r="AJ38" s="15">
        <f>COUNTIF(D38:AH38,"wo")</f>
        <v>2</v>
      </c>
      <c r="AK38" s="16">
        <f>COUNTIF(D38:AE38,"CL")</f>
        <v>0</v>
      </c>
      <c r="AL38" s="16">
        <f>COUNTIF(D38:AE38,"PL")</f>
        <v>0</v>
      </c>
      <c r="AM38" s="16">
        <f>SUM(AI38:AL38)</f>
        <v>17</v>
      </c>
    </row>
    <row r="39" spans="1:39" x14ac:dyDescent="0.25">
      <c r="A39" s="19">
        <v>31</v>
      </c>
      <c r="B39" s="20" t="s">
        <v>65</v>
      </c>
      <c r="C39" s="20" t="s">
        <v>66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28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28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28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28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73</v>
      </c>
      <c r="C40" s="20" t="s">
        <v>80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28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28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28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28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s="20" t="s">
        <v>74</v>
      </c>
      <c r="C41" s="20" t="s">
        <v>81</v>
      </c>
      <c r="D41" s="19" t="s">
        <v>13</v>
      </c>
      <c r="E41" s="19" t="s">
        <v>13</v>
      </c>
      <c r="F41" s="19" t="s">
        <v>13</v>
      </c>
      <c r="G41" s="19" t="s">
        <v>28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28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28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28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9">
        <v>34</v>
      </c>
      <c r="B42" s="20" t="s">
        <v>75</v>
      </c>
      <c r="C42" s="20" t="s">
        <v>82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13</v>
      </c>
      <c r="I42" s="19" t="s">
        <v>14</v>
      </c>
      <c r="J42" s="19" t="s">
        <v>14</v>
      </c>
      <c r="K42" s="19" t="s">
        <v>14</v>
      </c>
      <c r="L42" s="19" t="s">
        <v>14</v>
      </c>
      <c r="M42" s="19" t="s">
        <v>14</v>
      </c>
      <c r="N42" s="19" t="s">
        <v>14</v>
      </c>
      <c r="O42" s="19" t="s">
        <v>14</v>
      </c>
      <c r="P42" s="19" t="s">
        <v>14</v>
      </c>
      <c r="Q42" s="19" t="s">
        <v>14</v>
      </c>
      <c r="R42" s="19" t="s">
        <v>14</v>
      </c>
      <c r="S42" s="19" t="s">
        <v>14</v>
      </c>
      <c r="T42" s="19" t="s">
        <v>14</v>
      </c>
      <c r="U42" s="19" t="s">
        <v>14</v>
      </c>
      <c r="V42" s="19" t="s">
        <v>14</v>
      </c>
      <c r="W42" s="19" t="s">
        <v>14</v>
      </c>
      <c r="X42" s="19" t="s">
        <v>14</v>
      </c>
      <c r="Y42" s="19" t="s">
        <v>14</v>
      </c>
      <c r="Z42" s="19" t="s">
        <v>14</v>
      </c>
      <c r="AA42" s="19" t="s">
        <v>14</v>
      </c>
      <c r="AB42" s="19" t="s">
        <v>14</v>
      </c>
      <c r="AC42" s="19" t="s">
        <v>14</v>
      </c>
      <c r="AD42" s="19" t="s">
        <v>14</v>
      </c>
      <c r="AE42" s="19" t="s">
        <v>14</v>
      </c>
      <c r="AF42" s="19" t="s">
        <v>14</v>
      </c>
      <c r="AG42" s="19" t="s">
        <v>14</v>
      </c>
      <c r="AH42" s="19" t="s">
        <v>14</v>
      </c>
      <c r="AI42" s="15">
        <f>COUNTIF(D42:AH42,"p")</f>
        <v>5</v>
      </c>
      <c r="AJ42" s="15">
        <f>COUNTIF(D42:AH42,"wo")</f>
        <v>0</v>
      </c>
      <c r="AK42" s="16">
        <f>COUNTIF(D42:AE42,"CL")</f>
        <v>0</v>
      </c>
      <c r="AL42" s="16">
        <f>COUNTIF(D42:AE42,"PL")</f>
        <v>0</v>
      </c>
      <c r="AM42" s="16">
        <f>SUM(AI42:AL42)</f>
        <v>5</v>
      </c>
    </row>
    <row r="43" spans="1:39" x14ac:dyDescent="0.25">
      <c r="A43" s="1">
        <v>35</v>
      </c>
      <c r="B43" t="s">
        <v>76</v>
      </c>
      <c r="C43" t="s">
        <v>83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28</v>
      </c>
      <c r="I43" s="19" t="s">
        <v>13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28</v>
      </c>
      <c r="P43" s="19" t="s">
        <v>13</v>
      </c>
      <c r="Q43" s="19" t="s">
        <v>13</v>
      </c>
      <c r="R43" s="19" t="s">
        <v>13</v>
      </c>
      <c r="S43" s="19" t="s">
        <v>13</v>
      </c>
      <c r="T43" s="19" t="s">
        <v>13</v>
      </c>
      <c r="U43" s="19" t="s">
        <v>13</v>
      </c>
      <c r="V43" s="19" t="s">
        <v>28</v>
      </c>
      <c r="W43" s="19" t="s">
        <v>13</v>
      </c>
      <c r="X43" s="19" t="s">
        <v>13</v>
      </c>
      <c r="Y43" s="19" t="s">
        <v>13</v>
      </c>
      <c r="Z43" s="19" t="s">
        <v>13</v>
      </c>
      <c r="AA43" s="19" t="s">
        <v>13</v>
      </c>
      <c r="AB43" s="19" t="s">
        <v>13</v>
      </c>
      <c r="AC43" s="19" t="s">
        <v>28</v>
      </c>
      <c r="AD43" s="19" t="s">
        <v>13</v>
      </c>
      <c r="AE43" s="19" t="s">
        <v>13</v>
      </c>
      <c r="AF43" s="19" t="s">
        <v>13</v>
      </c>
      <c r="AG43" s="19" t="s">
        <v>13</v>
      </c>
      <c r="AH43" s="19" t="s">
        <v>13</v>
      </c>
      <c r="AI43" s="15">
        <f>COUNTIF(D43:AH43,"p")</f>
        <v>27</v>
      </c>
      <c r="AJ43" s="15">
        <f>COUNTIF(D43:AH43,"wo")</f>
        <v>4</v>
      </c>
      <c r="AK43" s="16">
        <f>COUNTIF(D43:AE43,"CL")</f>
        <v>0</v>
      </c>
      <c r="AL43" s="16">
        <f>COUNTIF(D43:AE43,"PL")</f>
        <v>0</v>
      </c>
      <c r="AM43" s="16">
        <f>SUM(AI43:AL43)</f>
        <v>31</v>
      </c>
    </row>
    <row r="44" spans="1:39" x14ac:dyDescent="0.25">
      <c r="A44" s="19">
        <v>36</v>
      </c>
      <c r="B44" t="s">
        <v>77</v>
      </c>
      <c r="C44" t="s">
        <v>84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13</v>
      </c>
      <c r="I44" s="19" t="s">
        <v>28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13</v>
      </c>
      <c r="P44" s="19" t="s">
        <v>28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13</v>
      </c>
      <c r="W44" s="19" t="s">
        <v>28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13</v>
      </c>
      <c r="AD44" s="19" t="s">
        <v>28</v>
      </c>
      <c r="AE44" s="19" t="s">
        <v>13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  <row r="45" spans="1:39" x14ac:dyDescent="0.25">
      <c r="A45" s="19">
        <v>37</v>
      </c>
      <c r="B45" t="s">
        <v>78</v>
      </c>
      <c r="C45" t="s">
        <v>85</v>
      </c>
      <c r="D45" s="19" t="s">
        <v>13</v>
      </c>
      <c r="E45" s="19" t="s">
        <v>13</v>
      </c>
      <c r="F45" s="19" t="s">
        <v>13</v>
      </c>
      <c r="G45" s="19" t="s">
        <v>13</v>
      </c>
      <c r="H45" s="19" t="s">
        <v>14</v>
      </c>
      <c r="I45" s="19" t="s">
        <v>14</v>
      </c>
      <c r="J45" s="19" t="s">
        <v>14</v>
      </c>
      <c r="K45" s="19" t="s">
        <v>14</v>
      </c>
      <c r="L45" s="19" t="s">
        <v>14</v>
      </c>
      <c r="M45" s="19" t="s">
        <v>14</v>
      </c>
      <c r="N45" s="19" t="s">
        <v>14</v>
      </c>
      <c r="O45" s="19" t="s">
        <v>14</v>
      </c>
      <c r="P45" s="19" t="s">
        <v>14</v>
      </c>
      <c r="Q45" s="19" t="s">
        <v>14</v>
      </c>
      <c r="R45" s="19" t="s">
        <v>14</v>
      </c>
      <c r="S45" s="19" t="s">
        <v>14</v>
      </c>
      <c r="T45" s="19" t="s">
        <v>14</v>
      </c>
      <c r="U45" s="19" t="s">
        <v>14</v>
      </c>
      <c r="V45" s="19" t="s">
        <v>14</v>
      </c>
      <c r="W45" s="19" t="s">
        <v>14</v>
      </c>
      <c r="X45" s="19" t="s">
        <v>14</v>
      </c>
      <c r="Y45" s="19" t="s">
        <v>14</v>
      </c>
      <c r="Z45" s="19" t="s">
        <v>14</v>
      </c>
      <c r="AA45" s="19" t="s">
        <v>14</v>
      </c>
      <c r="AB45" s="19" t="s">
        <v>14</v>
      </c>
      <c r="AC45" s="19" t="s">
        <v>14</v>
      </c>
      <c r="AD45" s="19" t="s">
        <v>14</v>
      </c>
      <c r="AE45" s="19" t="s">
        <v>14</v>
      </c>
      <c r="AF45" s="19" t="s">
        <v>14</v>
      </c>
      <c r="AG45" s="19" t="s">
        <v>14</v>
      </c>
      <c r="AH45" s="19" t="s">
        <v>14</v>
      </c>
      <c r="AI45" s="15">
        <f>COUNTIF(D45:AH45,"p")</f>
        <v>4</v>
      </c>
      <c r="AJ45" s="15">
        <f>COUNTIF(D45:AH45,"wo")</f>
        <v>0</v>
      </c>
      <c r="AK45" s="16">
        <f>COUNTIF(D45:AE45,"CL")</f>
        <v>0</v>
      </c>
      <c r="AL45" s="16">
        <f>COUNTIF(D45:AE45,"PL")</f>
        <v>0</v>
      </c>
      <c r="AM45" s="16">
        <f>SUM(AI45:AL45)</f>
        <v>4</v>
      </c>
    </row>
    <row r="46" spans="1:39" x14ac:dyDescent="0.25">
      <c r="A46" s="19">
        <v>38</v>
      </c>
      <c r="B46" t="s">
        <v>23</v>
      </c>
      <c r="C46" t="s">
        <v>26</v>
      </c>
      <c r="D46" s="19" t="s">
        <v>13</v>
      </c>
      <c r="E46" s="19" t="s">
        <v>13</v>
      </c>
      <c r="F46" s="19" t="s">
        <v>13</v>
      </c>
      <c r="G46" s="19" t="s">
        <v>13</v>
      </c>
      <c r="H46" s="19" t="s">
        <v>13</v>
      </c>
      <c r="I46" s="19" t="s">
        <v>13</v>
      </c>
      <c r="J46" s="19" t="s">
        <v>28</v>
      </c>
      <c r="K46" s="19" t="s">
        <v>13</v>
      </c>
      <c r="L46" s="19" t="s">
        <v>13</v>
      </c>
      <c r="M46" s="19" t="s">
        <v>13</v>
      </c>
      <c r="N46" s="19" t="s">
        <v>13</v>
      </c>
      <c r="O46" s="19" t="s">
        <v>13</v>
      </c>
      <c r="P46" s="19" t="s">
        <v>13</v>
      </c>
      <c r="Q46" s="19" t="s">
        <v>28</v>
      </c>
      <c r="R46" s="19" t="s">
        <v>13</v>
      </c>
      <c r="S46" s="19" t="s">
        <v>13</v>
      </c>
      <c r="T46" s="19" t="s">
        <v>13</v>
      </c>
      <c r="U46" s="19" t="s">
        <v>13</v>
      </c>
      <c r="V46" s="19" t="s">
        <v>13</v>
      </c>
      <c r="W46" s="19" t="s">
        <v>13</v>
      </c>
      <c r="X46" s="19" t="s">
        <v>28</v>
      </c>
      <c r="Y46" s="19" t="s">
        <v>13</v>
      </c>
      <c r="Z46" s="19" t="s">
        <v>13</v>
      </c>
      <c r="AA46" s="19" t="s">
        <v>13</v>
      </c>
      <c r="AB46" s="19" t="s">
        <v>13</v>
      </c>
      <c r="AC46" s="19" t="s">
        <v>13</v>
      </c>
      <c r="AD46" s="19" t="s">
        <v>13</v>
      </c>
      <c r="AE46" s="19" t="s">
        <v>28</v>
      </c>
      <c r="AF46" s="19" t="s">
        <v>13</v>
      </c>
      <c r="AG46" s="19" t="s">
        <v>13</v>
      </c>
      <c r="AH46" s="19" t="s">
        <v>13</v>
      </c>
      <c r="AI46" s="15">
        <f>COUNTIF(D46:AH46,"p")</f>
        <v>27</v>
      </c>
      <c r="AJ46" s="15">
        <f>COUNTIF(D46:AH46,"wo")</f>
        <v>4</v>
      </c>
      <c r="AK46" s="16">
        <f>COUNTIF(D46:AE46,"CL")</f>
        <v>0</v>
      </c>
      <c r="AL46" s="16">
        <f>COUNTIF(D46:AE46,"PL")</f>
        <v>0</v>
      </c>
      <c r="AM46" s="16">
        <f>SUM(AI46:AL46)</f>
        <v>31</v>
      </c>
    </row>
    <row r="47" spans="1:39" x14ac:dyDescent="0.25">
      <c r="A47" s="19">
        <v>39</v>
      </c>
      <c r="B47" t="s">
        <v>92</v>
      </c>
      <c r="C47" t="s">
        <v>98</v>
      </c>
      <c r="D47" s="19" t="s">
        <v>13</v>
      </c>
      <c r="E47" s="19" t="s">
        <v>13</v>
      </c>
      <c r="F47" s="19" t="s">
        <v>13</v>
      </c>
      <c r="G47" s="19" t="s">
        <v>28</v>
      </c>
      <c r="H47" s="19" t="s">
        <v>13</v>
      </c>
      <c r="I47" s="19" t="s">
        <v>13</v>
      </c>
      <c r="J47" s="19" t="s">
        <v>13</v>
      </c>
      <c r="K47" s="19" t="s">
        <v>13</v>
      </c>
      <c r="L47" s="19" t="s">
        <v>13</v>
      </c>
      <c r="M47" s="19" t="s">
        <v>13</v>
      </c>
      <c r="N47" s="19" t="s">
        <v>28</v>
      </c>
      <c r="O47" s="19" t="s">
        <v>13</v>
      </c>
      <c r="P47" s="19" t="s">
        <v>13</v>
      </c>
      <c r="Q47" s="19" t="s">
        <v>13</v>
      </c>
      <c r="R47" s="19" t="s">
        <v>13</v>
      </c>
      <c r="S47" s="19" t="s">
        <v>13</v>
      </c>
      <c r="T47" s="19" t="s">
        <v>13</v>
      </c>
      <c r="U47" s="19" t="s">
        <v>28</v>
      </c>
      <c r="V47" s="19" t="s">
        <v>13</v>
      </c>
      <c r="W47" s="19" t="s">
        <v>13</v>
      </c>
      <c r="X47" s="19" t="s">
        <v>13</v>
      </c>
      <c r="Y47" s="19" t="s">
        <v>13</v>
      </c>
      <c r="Z47" s="19" t="s">
        <v>13</v>
      </c>
      <c r="AA47" s="19" t="s">
        <v>13</v>
      </c>
      <c r="AB47" s="19" t="s">
        <v>28</v>
      </c>
      <c r="AC47" s="19" t="s">
        <v>13</v>
      </c>
      <c r="AD47" s="19" t="s">
        <v>13</v>
      </c>
      <c r="AE47" s="19" t="s">
        <v>13</v>
      </c>
      <c r="AF47" s="19" t="s">
        <v>13</v>
      </c>
      <c r="AG47" s="19" t="s">
        <v>13</v>
      </c>
      <c r="AH47" s="19" t="s">
        <v>13</v>
      </c>
      <c r="AI47" s="15">
        <f>COUNTIF(D47:AH47,"p")</f>
        <v>27</v>
      </c>
      <c r="AJ47" s="15">
        <f>COUNTIF(D47:AH47,"wo")</f>
        <v>4</v>
      </c>
      <c r="AK47" s="16">
        <f>COUNTIF(D47:AE47,"CL")</f>
        <v>0</v>
      </c>
      <c r="AL47" s="16">
        <f>COUNTIF(D47:AE47,"PL")</f>
        <v>0</v>
      </c>
      <c r="AM47" s="16">
        <f>SUM(AI47:AL47)</f>
        <v>31</v>
      </c>
    </row>
    <row r="48" spans="1:39" x14ac:dyDescent="0.25">
      <c r="A48" s="19">
        <v>40</v>
      </c>
      <c r="B48" t="s">
        <v>24</v>
      </c>
      <c r="C48" t="s">
        <v>27</v>
      </c>
      <c r="D48" s="19" t="s">
        <v>13</v>
      </c>
      <c r="E48" s="19" t="s">
        <v>13</v>
      </c>
      <c r="F48" s="19" t="s">
        <v>13</v>
      </c>
      <c r="G48" s="19" t="s">
        <v>13</v>
      </c>
      <c r="H48" s="19" t="s">
        <v>28</v>
      </c>
      <c r="I48" s="19" t="s">
        <v>13</v>
      </c>
      <c r="J48" s="19" t="s">
        <v>13</v>
      </c>
      <c r="K48" s="19" t="s">
        <v>13</v>
      </c>
      <c r="L48" s="19" t="s">
        <v>13</v>
      </c>
      <c r="M48" s="19" t="s">
        <v>13</v>
      </c>
      <c r="N48" s="19" t="s">
        <v>13</v>
      </c>
      <c r="O48" s="19" t="s">
        <v>28</v>
      </c>
      <c r="P48" s="19" t="s">
        <v>13</v>
      </c>
      <c r="Q48" s="19" t="s">
        <v>13</v>
      </c>
      <c r="R48" s="19" t="s">
        <v>13</v>
      </c>
      <c r="S48" s="19" t="s">
        <v>13</v>
      </c>
      <c r="T48" s="19" t="s">
        <v>13</v>
      </c>
      <c r="U48" s="19" t="s">
        <v>13</v>
      </c>
      <c r="V48" s="19" t="s">
        <v>28</v>
      </c>
      <c r="W48" s="19" t="s">
        <v>13</v>
      </c>
      <c r="X48" s="19" t="s">
        <v>13</v>
      </c>
      <c r="Y48" s="19" t="s">
        <v>13</v>
      </c>
      <c r="Z48" s="19" t="s">
        <v>13</v>
      </c>
      <c r="AA48" s="19" t="s">
        <v>13</v>
      </c>
      <c r="AB48" s="19" t="s">
        <v>13</v>
      </c>
      <c r="AC48" s="19" t="s">
        <v>28</v>
      </c>
      <c r="AD48" s="19" t="s">
        <v>13</v>
      </c>
      <c r="AE48" s="19" t="s">
        <v>13</v>
      </c>
      <c r="AF48" s="19" t="s">
        <v>13</v>
      </c>
      <c r="AG48" s="19" t="s">
        <v>13</v>
      </c>
      <c r="AH48" s="19" t="s">
        <v>13</v>
      </c>
      <c r="AI48" s="15">
        <f>COUNTIF(D48:AH48,"p")</f>
        <v>27</v>
      </c>
      <c r="AJ48" s="15">
        <f>COUNTIF(D48:AH48,"wo")</f>
        <v>4</v>
      </c>
      <c r="AK48" s="16">
        <f>COUNTIF(D48:AE48,"CL")</f>
        <v>0</v>
      </c>
      <c r="AL48" s="16">
        <f>COUNTIF(D48:AE48,"PL")</f>
        <v>0</v>
      </c>
      <c r="AM48" s="16">
        <f>SUM(AI48:AL48)</f>
        <v>31</v>
      </c>
    </row>
  </sheetData>
  <sortState ref="A9:AM48">
    <sortCondition ref="A9:A48"/>
  </sortState>
  <dataValidations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2021-06-05T10:34:44Z</dcterms:modified>
</cp:coreProperties>
</file>