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6" i="5" l="1"/>
  <c r="AJ36" i="5"/>
  <c r="AK36" i="5"/>
  <c r="AL36" i="5"/>
  <c r="AM36" i="5" l="1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2" i="5" l="1"/>
  <c r="AM11" i="5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<sst xmlns="http://schemas.openxmlformats.org/spreadsheetml/2006/main" count="940" uniqueCount="75">
  <si>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</si>
  <si>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</si>
  <si>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</si>
  <si>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</si>
  <si>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</si>
  <si>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</si>
  <si>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</si>
  <si>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</si>
  <si>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</si>
  <si>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</si>
  <si>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</si>
  <si>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</si>
  <si>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</si>
  <si>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</si>
  <si>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</si>
  <si>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</si>
  <si>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</si>
  <si>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</si>
  <si>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</si>
  <si>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</si>
  <si>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</si>
  <si>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</si>
  <si>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</si>
  <si>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</si>
  <si>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</si>
  <si>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</si>
  <si>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</si>
  <si>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G223391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</si>
  <si>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</si>
  <si>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</si>
  <si>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</si>
  <si>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</si>
  <si>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</si>
  <si>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</si>
  <si>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</si>
  <si>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</si>
  <si>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</si>
  <si>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</si>
  <si>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</si>
  <si>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</si>
  <si>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</si>
  <si>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</si>
  <si>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</si>
  <si>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</si>
  <si>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</si>
  <si>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</si>
  <si>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</si>
  <si>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</si>
  <si>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G229956</t>
  </si>
  <si>
    <t>SAURABH  SINGH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</si>
  <si>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</si>
  <si>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</si>
  <si>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</si>
  <si>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</si>
  <si>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</si>
  <si>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</si>
  <si>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</si>
  <si>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</si>
  <si>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</si>
  <si>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G252302</t>
  </si>
  <si>
    <t>SUNIL  KUMAR</t>
  </si>
  <si>
    <t>DEEPAK  KUMAR</t>
  </si>
  <si>
    <t>SURAJ  KUMAR</t>
  </si>
  <si>
    <t>G255147</t>
  </si>
  <si>
    <t>KABINDRA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</si>
  <si>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</si>
  <si>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</si>
  <si>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</si>
  <si>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</si>
  <si>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</si>
  <si>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</si>
  <si>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</si>
  <si>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</si>
  <si>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For the Month:- June 2021</t>
  </si>
  <si>
    <t>Name &amp; Address of Estabishment in/ under which contract is carried on: Sony India Private Limited,A-18, Mohan Co-Operative Industrial Estate Mathura Road New Delhi – 110044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</si>
</sst>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50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74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73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20</v>
      </c>
      <c r="C9" s="20" t="s">
        <v>31</v>
      </c>
      <c r="D9" s="19" t="s">
        <v>13</v>
      </c>
      <c r="E9" s="19" t="s">
        <v>13</v>
      </c>
      <c r="F9" s="19" t="s">
        <v>17</v>
      </c>
      <c r="G9" s="19" t="s">
        <v>13</v>
      </c>
      <c r="H9" s="19" t="s">
        <v>14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17</v>
      </c>
      <c r="N9" s="19" t="s">
        <v>13</v>
      </c>
      <c r="O9" s="19" t="s">
        <v>14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17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17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25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29</v>
      </c>
    </row>
    <row r="10" spans="1:39" ht="15" customHeight="1" x14ac:dyDescent="0.25">
      <c r="A10" s="19">
        <v>2</v>
      </c>
      <c r="B10" s="20" t="s">
        <v>42</v>
      </c>
      <c r="C10" s="20" t="s">
        <v>44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17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17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17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17</v>
      </c>
      <c r="AD10" s="19" t="s">
        <v>13</v>
      </c>
      <c r="AE10" s="19" t="s">
        <v>13</v>
      </c>
      <c r="AF10" s="19" t="s">
        <v>13</v>
      </c>
      <c r="AG10" s="19" t="s">
        <v>14</v>
      </c>
      <c r="AH10" s="19" t="s">
        <v>13</v>
      </c>
      <c r="AI10" s="15">
        <f>COUNTIF(D10:AH10,"p")</f>
        <v>26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30</v>
      </c>
    </row>
    <row r="11" spans="1:39" ht="15" customHeight="1" x14ac:dyDescent="0.25">
      <c r="A11" s="1">
        <v>3</v>
      </c>
      <c r="B11" s="20" t="s">
        <v>15</v>
      </c>
      <c r="C11" s="20" t="s">
        <v>16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17</v>
      </c>
      <c r="J11" s="19" t="s">
        <v>13</v>
      </c>
      <c r="K11" s="19" t="s">
        <v>13</v>
      </c>
      <c r="L11" s="19" t="s">
        <v>14</v>
      </c>
      <c r="M11" s="19" t="s">
        <v>13</v>
      </c>
      <c r="N11" s="19" t="s">
        <v>13</v>
      </c>
      <c r="O11" s="19" t="s">
        <v>13</v>
      </c>
      <c r="P11" s="19" t="s">
        <v>17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17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17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26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30</v>
      </c>
    </row>
    <row r="12" spans="1:39" ht="15" customHeight="1" x14ac:dyDescent="0.25">
      <c r="A12" s="19">
        <v>4</v>
      </c>
      <c r="B12" s="20" t="s">
        <v>21</v>
      </c>
      <c r="C12" s="20" t="s">
        <v>32</v>
      </c>
      <c r="D12" s="19" t="s">
        <v>14</v>
      </c>
      <c r="E12" s="19" t="s">
        <v>14</v>
      </c>
      <c r="F12" s="19" t="s">
        <v>14</v>
      </c>
      <c r="G12" s="19" t="s">
        <v>14</v>
      </c>
      <c r="H12" s="19" t="s">
        <v>14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17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14</v>
      </c>
      <c r="U12" s="19" t="s">
        <v>13</v>
      </c>
      <c r="V12" s="19" t="s">
        <v>17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17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22</v>
      </c>
      <c r="AJ12" s="15">
        <f>COUNTIF(D12:AH12,"wo")</f>
        <v>3</v>
      </c>
      <c r="AK12" s="16">
        <f>COUNTIF(D12:AE12,"CL")</f>
        <v>0</v>
      </c>
      <c r="AL12" s="16">
        <f>COUNTIF(D12:AE12,"PL")</f>
        <v>0</v>
      </c>
      <c r="AM12" s="16">
        <f>SUM(AI12:AL12)</f>
        <v>25</v>
      </c>
    </row>
    <row r="13" spans="1:39" ht="15" customHeight="1" x14ac:dyDescent="0.25">
      <c r="A13" s="19">
        <v>5</v>
      </c>
      <c r="B13" s="20" t="s">
        <v>65</v>
      </c>
      <c r="C13" s="20" t="s">
        <v>69</v>
      </c>
      <c r="D13" s="19" t="s">
        <v>13</v>
      </c>
      <c r="E13" s="19" t="s">
        <v>13</v>
      </c>
      <c r="F13" s="19" t="s">
        <v>17</v>
      </c>
      <c r="G13" s="19" t="s">
        <v>13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17</v>
      </c>
      <c r="N13" s="19" t="s">
        <v>13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14</v>
      </c>
      <c r="T13" s="19" t="s">
        <v>14</v>
      </c>
      <c r="U13" s="19" t="s">
        <v>14</v>
      </c>
      <c r="V13" s="19" t="s">
        <v>14</v>
      </c>
      <c r="W13" s="19" t="s">
        <v>14</v>
      </c>
      <c r="X13" s="19" t="s">
        <v>14</v>
      </c>
      <c r="Y13" s="19" t="s">
        <v>14</v>
      </c>
      <c r="Z13" s="19" t="s">
        <v>14</v>
      </c>
      <c r="AA13" s="19" t="s">
        <v>14</v>
      </c>
      <c r="AB13" s="19" t="s">
        <v>14</v>
      </c>
      <c r="AC13" s="19" t="s">
        <v>14</v>
      </c>
      <c r="AD13" s="19" t="s">
        <v>14</v>
      </c>
      <c r="AE13" s="19" t="s">
        <v>14</v>
      </c>
      <c r="AF13" s="19" t="s">
        <v>14</v>
      </c>
      <c r="AG13" s="19" t="s">
        <v>14</v>
      </c>
      <c r="AH13" s="19" t="s">
        <v>14</v>
      </c>
      <c r="AI13" s="15">
        <f>COUNTIF(D13:AH13,"p")</f>
        <v>13</v>
      </c>
      <c r="AJ13" s="15">
        <f>COUNTIF(D13:AH13,"wo")</f>
        <v>2</v>
      </c>
      <c r="AK13" s="16">
        <f>COUNTIF(D13:AE13,"CL")</f>
        <v>0</v>
      </c>
      <c r="AL13" s="16">
        <f>COUNTIF(D13:AE13,"PL")</f>
        <v>0</v>
      </c>
      <c r="AM13" s="16">
        <f>SUM(AI13:AL13)</f>
        <v>15</v>
      </c>
    </row>
    <row r="14" spans="1:39" ht="15" customHeight="1" x14ac:dyDescent="0.25">
      <c r="A14" s="1">
        <v>6</v>
      </c>
      <c r="B14" s="20" t="s">
        <v>22</v>
      </c>
      <c r="C14" s="20" t="s">
        <v>33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17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14</v>
      </c>
      <c r="P14" s="19" t="s">
        <v>13</v>
      </c>
      <c r="Q14" s="19" t="s">
        <v>17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17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17</v>
      </c>
      <c r="AF14" s="19" t="s">
        <v>13</v>
      </c>
      <c r="AG14" s="19" t="s">
        <v>13</v>
      </c>
      <c r="AH14" s="19" t="s">
        <v>13</v>
      </c>
      <c r="AI14" s="15">
        <f>COUNTIF(D14:AH14,"p")</f>
        <v>26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30</v>
      </c>
    </row>
    <row r="15" spans="1:39" x14ac:dyDescent="0.25">
      <c r="A15" s="19">
        <v>7</v>
      </c>
      <c r="B15" s="20" t="s">
        <v>18</v>
      </c>
      <c r="C15" s="20" t="s">
        <v>19</v>
      </c>
      <c r="D15" s="19" t="s">
        <v>13</v>
      </c>
      <c r="E15" s="19" t="s">
        <v>13</v>
      </c>
      <c r="F15" s="19" t="s">
        <v>13</v>
      </c>
      <c r="G15" s="19" t="s">
        <v>17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17</v>
      </c>
      <c r="O15" s="19" t="s">
        <v>13</v>
      </c>
      <c r="P15" s="19" t="s">
        <v>13</v>
      </c>
      <c r="Q15" s="19" t="s">
        <v>14</v>
      </c>
      <c r="R15" s="19" t="s">
        <v>13</v>
      </c>
      <c r="S15" s="19" t="s">
        <v>13</v>
      </c>
      <c r="T15" s="19" t="s">
        <v>13</v>
      </c>
      <c r="U15" s="19" t="s">
        <v>17</v>
      </c>
      <c r="V15" s="19" t="s">
        <v>13</v>
      </c>
      <c r="W15" s="19" t="s">
        <v>13</v>
      </c>
      <c r="X15" s="19" t="s">
        <v>14</v>
      </c>
      <c r="Y15" s="19" t="s">
        <v>13</v>
      </c>
      <c r="Z15" s="19" t="s">
        <v>13</v>
      </c>
      <c r="AA15" s="19" t="s">
        <v>13</v>
      </c>
      <c r="AB15" s="19" t="s">
        <v>17</v>
      </c>
      <c r="AC15" s="19" t="s">
        <v>13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25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29</v>
      </c>
    </row>
    <row r="16" spans="1:39" x14ac:dyDescent="0.25">
      <c r="A16" s="19">
        <v>8</v>
      </c>
      <c r="B16" s="20" t="s">
        <v>43</v>
      </c>
      <c r="C16" s="20" t="s">
        <v>45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17</v>
      </c>
      <c r="J16" s="19" t="s">
        <v>13</v>
      </c>
      <c r="K16" s="19" t="s">
        <v>13</v>
      </c>
      <c r="L16" s="19" t="s">
        <v>13</v>
      </c>
      <c r="M16" s="19" t="s">
        <v>14</v>
      </c>
      <c r="N16" s="19" t="s">
        <v>13</v>
      </c>
      <c r="O16" s="19" t="s">
        <v>13</v>
      </c>
      <c r="P16" s="19" t="s">
        <v>17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17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17</v>
      </c>
      <c r="AE16" s="19" t="s">
        <v>13</v>
      </c>
      <c r="AF16" s="19" t="s">
        <v>13</v>
      </c>
      <c r="AG16" s="19" t="s">
        <v>14</v>
      </c>
      <c r="AH16" s="19" t="s">
        <v>14</v>
      </c>
      <c r="AI16" s="15">
        <f>COUNTIF(D16:AH16,"p")</f>
        <v>24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28</v>
      </c>
    </row>
    <row r="17" spans="1:39" x14ac:dyDescent="0.25">
      <c r="A17" s="1">
        <v>9</v>
      </c>
      <c r="B17" s="20" t="s">
        <v>23</v>
      </c>
      <c r="C17" s="20" t="s">
        <v>34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17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17</v>
      </c>
      <c r="Q17" s="19" t="s">
        <v>13</v>
      </c>
      <c r="R17" s="19" t="s">
        <v>13</v>
      </c>
      <c r="S17" s="19" t="s">
        <v>14</v>
      </c>
      <c r="T17" s="19" t="s">
        <v>14</v>
      </c>
      <c r="U17" s="19" t="s">
        <v>14</v>
      </c>
      <c r="V17" s="19" t="s">
        <v>14</v>
      </c>
      <c r="W17" s="19" t="s">
        <v>14</v>
      </c>
      <c r="X17" s="19" t="s">
        <v>14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17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22</v>
      </c>
      <c r="AJ17" s="15">
        <f>COUNTIF(D17:AH17,"wo")</f>
        <v>3</v>
      </c>
      <c r="AK17" s="16">
        <f>COUNTIF(D17:AE17,"CL")</f>
        <v>0</v>
      </c>
      <c r="AL17" s="16">
        <f>COUNTIF(D17:AE17,"PL")</f>
        <v>0</v>
      </c>
      <c r="AM17" s="16">
        <f>SUM(AI17:AL17)</f>
        <v>25</v>
      </c>
    </row>
    <row r="18" spans="1:39" x14ac:dyDescent="0.25">
      <c r="A18" s="19">
        <v>10</v>
      </c>
      <c r="B18" s="20" t="s">
        <v>24</v>
      </c>
      <c r="C18" s="20" t="s">
        <v>35</v>
      </c>
      <c r="D18" s="19" t="s">
        <v>13</v>
      </c>
      <c r="E18" s="19" t="s">
        <v>13</v>
      </c>
      <c r="F18" s="19" t="s">
        <v>17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17</v>
      </c>
      <c r="N18" s="19" t="s">
        <v>13</v>
      </c>
      <c r="O18" s="19" t="s">
        <v>13</v>
      </c>
      <c r="P18" s="19" t="s">
        <v>13</v>
      </c>
      <c r="Q18" s="19" t="s">
        <v>14</v>
      </c>
      <c r="R18" s="19" t="s">
        <v>13</v>
      </c>
      <c r="S18" s="19" t="s">
        <v>13</v>
      </c>
      <c r="T18" s="19" t="s">
        <v>17</v>
      </c>
      <c r="U18" s="19" t="s">
        <v>13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17</v>
      </c>
      <c r="AB18" s="19" t="s">
        <v>13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26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30</v>
      </c>
    </row>
    <row r="19" spans="1:39" x14ac:dyDescent="0.25">
      <c r="A19" s="19">
        <v>11</v>
      </c>
      <c r="B19" s="20" t="s">
        <v>25</v>
      </c>
      <c r="C19" s="20" t="s">
        <v>36</v>
      </c>
      <c r="D19" s="19" t="s">
        <v>13</v>
      </c>
      <c r="E19" s="19" t="s">
        <v>13</v>
      </c>
      <c r="F19" s="19" t="s">
        <v>13</v>
      </c>
      <c r="G19" s="19" t="s">
        <v>17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14</v>
      </c>
      <c r="M19" s="19" t="s">
        <v>14</v>
      </c>
      <c r="N19" s="19" t="s">
        <v>14</v>
      </c>
      <c r="O19" s="19" t="s">
        <v>14</v>
      </c>
      <c r="P19" s="19" t="s">
        <v>14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17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17</v>
      </c>
      <c r="AC19" s="19" t="s">
        <v>13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23</v>
      </c>
      <c r="AJ19" s="15">
        <f>COUNTIF(D19:AH19,"wo")</f>
        <v>3</v>
      </c>
      <c r="AK19" s="16">
        <f>COUNTIF(D19:AE19,"CL")</f>
        <v>0</v>
      </c>
      <c r="AL19" s="16">
        <f>COUNTIF(D19:AE19,"PL")</f>
        <v>0</v>
      </c>
      <c r="AM19" s="16">
        <f>SUM(AI19:AL19)</f>
        <v>26</v>
      </c>
    </row>
    <row r="20" spans="1:39" x14ac:dyDescent="0.25">
      <c r="A20" s="1">
        <v>12</v>
      </c>
      <c r="B20" s="20" t="s">
        <v>26</v>
      </c>
      <c r="C20" s="20" t="s">
        <v>37</v>
      </c>
      <c r="D20" s="19" t="s">
        <v>13</v>
      </c>
      <c r="E20" s="19" t="s">
        <v>13</v>
      </c>
      <c r="F20" s="19" t="s">
        <v>13</v>
      </c>
      <c r="G20" s="19" t="s">
        <v>17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17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17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14</v>
      </c>
      <c r="AB20" s="19" t="s">
        <v>14</v>
      </c>
      <c r="AC20" s="19" t="s">
        <v>14</v>
      </c>
      <c r="AD20" s="19" t="s">
        <v>14</v>
      </c>
      <c r="AE20" s="19" t="s">
        <v>14</v>
      </c>
      <c r="AF20" s="19" t="s">
        <v>14</v>
      </c>
      <c r="AG20" s="19" t="s">
        <v>14</v>
      </c>
      <c r="AH20" s="19" t="s">
        <v>14</v>
      </c>
      <c r="AI20" s="15">
        <f>COUNTIF(D20:AH20,"p")</f>
        <v>20</v>
      </c>
      <c r="AJ20" s="15">
        <f>COUNTIF(D20:AH20,"wo")</f>
        <v>3</v>
      </c>
      <c r="AK20" s="16">
        <f>COUNTIF(D20:AE20,"CL")</f>
        <v>0</v>
      </c>
      <c r="AL20" s="16">
        <f>COUNTIF(D20:AE20,"PL")</f>
        <v>0</v>
      </c>
      <c r="AM20" s="16">
        <f>SUM(AI20:AL20)</f>
        <v>23</v>
      </c>
    </row>
    <row r="21" spans="1:39" x14ac:dyDescent="0.25">
      <c r="A21" s="19">
        <v>13</v>
      </c>
      <c r="B21" s="20" t="s">
        <v>27</v>
      </c>
      <c r="C21" s="20" t="s">
        <v>38</v>
      </c>
      <c r="D21" s="19" t="s">
        <v>14</v>
      </c>
      <c r="E21" s="19" t="s">
        <v>14</v>
      </c>
      <c r="F21" s="19" t="s">
        <v>14</v>
      </c>
      <c r="G21" s="19" t="s">
        <v>14</v>
      </c>
      <c r="H21" s="19" t="s">
        <v>14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17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17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17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23</v>
      </c>
      <c r="AJ21" s="15">
        <f>COUNTIF(D21:AH21,"wo")</f>
        <v>3</v>
      </c>
      <c r="AK21" s="16">
        <f>COUNTIF(D21:AE21,"CL")</f>
        <v>0</v>
      </c>
      <c r="AL21" s="16">
        <f>COUNTIF(D21:AE21,"PL")</f>
        <v>0</v>
      </c>
      <c r="AM21" s="16">
        <f>SUM(AI21:AL21)</f>
        <v>26</v>
      </c>
    </row>
    <row r="22" spans="1:39" x14ac:dyDescent="0.25">
      <c r="A22" s="19">
        <v>14</v>
      </c>
      <c r="B22" s="20" t="s">
        <v>66</v>
      </c>
      <c r="C22" s="20" t="s">
        <v>70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17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17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17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17</v>
      </c>
      <c r="AD22" s="19" t="s">
        <v>13</v>
      </c>
      <c r="AE22" s="19" t="s">
        <v>14</v>
      </c>
      <c r="AF22" s="19" t="s">
        <v>13</v>
      </c>
      <c r="AG22" s="19" t="s">
        <v>13</v>
      </c>
      <c r="AH22" s="19" t="s">
        <v>14</v>
      </c>
      <c r="AI22" s="15">
        <f>COUNTIF(D22:AH22,"p")</f>
        <v>25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29</v>
      </c>
    </row>
    <row r="23" spans="1:39" x14ac:dyDescent="0.25">
      <c r="A23" s="1">
        <v>15</v>
      </c>
      <c r="B23" s="20" t="s">
        <v>28</v>
      </c>
      <c r="C23" s="20" t="s">
        <v>39</v>
      </c>
      <c r="D23" s="19" t="s">
        <v>13</v>
      </c>
      <c r="E23" s="19" t="s">
        <v>13</v>
      </c>
      <c r="F23" s="19" t="s">
        <v>13</v>
      </c>
      <c r="G23" s="19" t="s">
        <v>17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17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14</v>
      </c>
      <c r="T23" s="19" t="s">
        <v>13</v>
      </c>
      <c r="U23" s="19" t="s">
        <v>17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17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26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30</v>
      </c>
    </row>
    <row r="24" spans="1:39" x14ac:dyDescent="0.25">
      <c r="A24" s="19">
        <v>16</v>
      </c>
      <c r="B24" s="20" t="s">
        <v>29</v>
      </c>
      <c r="C24" s="20" t="s">
        <v>40</v>
      </c>
      <c r="D24" s="19" t="s">
        <v>13</v>
      </c>
      <c r="E24" s="19" t="s">
        <v>13</v>
      </c>
      <c r="F24" s="19" t="s">
        <v>14</v>
      </c>
      <c r="G24" s="19" t="s">
        <v>13</v>
      </c>
      <c r="H24" s="19" t="s">
        <v>13</v>
      </c>
      <c r="I24" s="19" t="s">
        <v>17</v>
      </c>
      <c r="J24" s="19" t="s">
        <v>13</v>
      </c>
      <c r="K24" s="19" t="s">
        <v>14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17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17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17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25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29</v>
      </c>
    </row>
    <row r="25" spans="1:39" x14ac:dyDescent="0.25">
      <c r="A25" s="19">
        <v>17</v>
      </c>
      <c r="B25" s="20" t="s">
        <v>30</v>
      </c>
      <c r="C25" s="20" t="s">
        <v>41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17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17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17</v>
      </c>
      <c r="Y25" s="19" t="s">
        <v>13</v>
      </c>
      <c r="Z25" s="19" t="s">
        <v>13</v>
      </c>
      <c r="AA25" s="19" t="s">
        <v>13</v>
      </c>
      <c r="AB25" s="19" t="s">
        <v>14</v>
      </c>
      <c r="AC25" s="19" t="s">
        <v>13</v>
      </c>
      <c r="AD25" s="19" t="s">
        <v>13</v>
      </c>
      <c r="AE25" s="19" t="s">
        <v>17</v>
      </c>
      <c r="AF25" s="19" t="s">
        <v>13</v>
      </c>
      <c r="AG25" s="19" t="s">
        <v>14</v>
      </c>
      <c r="AH25" s="19" t="s">
        <v>13</v>
      </c>
      <c r="AI25" s="15">
        <f>COUNTIF(D25:AH25,"p")</f>
        <v>25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29</v>
      </c>
    </row>
    <row r="26" spans="1:39" x14ac:dyDescent="0.25">
      <c r="A26" s="1">
        <v>18</v>
      </c>
      <c r="B26" s="20" t="s">
        <v>48</v>
      </c>
      <c r="C26" s="20" t="s">
        <v>49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17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17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14</v>
      </c>
      <c r="W26" s="19" t="s">
        <v>13</v>
      </c>
      <c r="X26" s="19" t="s">
        <v>17</v>
      </c>
      <c r="Y26" s="19" t="s">
        <v>13</v>
      </c>
      <c r="Z26" s="19" t="s">
        <v>14</v>
      </c>
      <c r="AA26" s="19" t="s">
        <v>13</v>
      </c>
      <c r="AB26" s="19" t="s">
        <v>13</v>
      </c>
      <c r="AC26" s="19" t="s">
        <v>14</v>
      </c>
      <c r="AD26" s="19" t="s">
        <v>13</v>
      </c>
      <c r="AE26" s="19" t="s">
        <v>17</v>
      </c>
      <c r="AF26" s="19" t="s">
        <v>13</v>
      </c>
      <c r="AG26" s="19" t="s">
        <v>13</v>
      </c>
      <c r="AH26" s="19" t="s">
        <v>13</v>
      </c>
      <c r="AI26" s="15">
        <f>COUNTIF(D26:AH26,"p")</f>
        <v>24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28</v>
      </c>
    </row>
    <row r="27" spans="1:39" x14ac:dyDescent="0.25">
      <c r="A27" s="19">
        <v>19</v>
      </c>
      <c r="B27" s="20" t="s">
        <v>57</v>
      </c>
      <c r="C27" s="20" t="s">
        <v>60</v>
      </c>
      <c r="D27" s="19" t="s">
        <v>13</v>
      </c>
      <c r="E27" s="19" t="s">
        <v>13</v>
      </c>
      <c r="F27" s="19" t="s">
        <v>17</v>
      </c>
      <c r="G27" s="19" t="s">
        <v>13</v>
      </c>
      <c r="H27" s="19" t="s">
        <v>13</v>
      </c>
      <c r="I27" s="19" t="s">
        <v>14</v>
      </c>
      <c r="J27" s="19" t="s">
        <v>13</v>
      </c>
      <c r="K27" s="19" t="s">
        <v>13</v>
      </c>
      <c r="L27" s="19" t="s">
        <v>13</v>
      </c>
      <c r="M27" s="19" t="s">
        <v>17</v>
      </c>
      <c r="N27" s="19" t="s">
        <v>13</v>
      </c>
      <c r="O27" s="19" t="s">
        <v>14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17</v>
      </c>
      <c r="U27" s="19" t="s">
        <v>13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17</v>
      </c>
      <c r="AB27" s="19" t="s">
        <v>13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25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29</v>
      </c>
    </row>
    <row r="28" spans="1:39" x14ac:dyDescent="0.25">
      <c r="A28" s="19">
        <v>20</v>
      </c>
      <c r="B28" s="20" t="s">
        <v>58</v>
      </c>
      <c r="C28" s="20" t="s">
        <v>61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17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17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17</v>
      </c>
      <c r="W28" s="19" t="s">
        <v>13</v>
      </c>
      <c r="X28" s="19" t="s">
        <v>14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17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>COUNTIF(D28:AH28,"p")</f>
        <v>26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30</v>
      </c>
    </row>
    <row r="29" spans="1:39" x14ac:dyDescent="0.25">
      <c r="A29" s="1">
        <v>21</v>
      </c>
      <c r="B29" s="20" t="s">
        <v>46</v>
      </c>
      <c r="C29" s="20" t="s">
        <v>47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13</v>
      </c>
      <c r="J29" s="19" t="s">
        <v>17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13</v>
      </c>
      <c r="Q29" s="19" t="s">
        <v>17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13</v>
      </c>
      <c r="X29" s="19" t="s">
        <v>17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14</v>
      </c>
      <c r="AD29" s="19" t="s">
        <v>14</v>
      </c>
      <c r="AE29" s="19" t="s">
        <v>17</v>
      </c>
      <c r="AF29" s="19" t="s">
        <v>14</v>
      </c>
      <c r="AG29" s="19" t="s">
        <v>14</v>
      </c>
      <c r="AH29" s="19" t="s">
        <v>14</v>
      </c>
      <c r="AI29" s="15">
        <f>COUNTIF(D29:AH29,"p")</f>
        <v>22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26</v>
      </c>
    </row>
    <row r="30" spans="1:39" x14ac:dyDescent="0.25">
      <c r="A30" s="19">
        <v>22</v>
      </c>
      <c r="B30" s="20" t="s">
        <v>67</v>
      </c>
      <c r="C30" s="20" t="s">
        <v>71</v>
      </c>
      <c r="D30" s="19" t="s">
        <v>13</v>
      </c>
      <c r="E30" s="19" t="s">
        <v>14</v>
      </c>
      <c r="F30" s="19" t="s">
        <v>14</v>
      </c>
      <c r="G30" s="19" t="s">
        <v>14</v>
      </c>
      <c r="H30" s="19" t="s">
        <v>14</v>
      </c>
      <c r="I30" s="19" t="s">
        <v>14</v>
      </c>
      <c r="J30" s="19" t="s">
        <v>14</v>
      </c>
      <c r="K30" s="19" t="s">
        <v>14</v>
      </c>
      <c r="L30" s="19" t="s">
        <v>14</v>
      </c>
      <c r="M30" s="19" t="s">
        <v>14</v>
      </c>
      <c r="N30" s="19" t="s">
        <v>14</v>
      </c>
      <c r="O30" s="19" t="s">
        <v>14</v>
      </c>
      <c r="P30" s="19" t="s">
        <v>14</v>
      </c>
      <c r="Q30" s="19" t="s">
        <v>14</v>
      </c>
      <c r="R30" s="19" t="s">
        <v>14</v>
      </c>
      <c r="S30" s="19" t="s">
        <v>14</v>
      </c>
      <c r="T30" s="19" t="s">
        <v>14</v>
      </c>
      <c r="U30" s="19" t="s">
        <v>14</v>
      </c>
      <c r="V30" s="19" t="s">
        <v>14</v>
      </c>
      <c r="W30" s="19" t="s">
        <v>14</v>
      </c>
      <c r="X30" s="19" t="s">
        <v>14</v>
      </c>
      <c r="Y30" s="19" t="s">
        <v>14</v>
      </c>
      <c r="Z30" s="19" t="s">
        <v>14</v>
      </c>
      <c r="AA30" s="19" t="s">
        <v>14</v>
      </c>
      <c r="AB30" s="19" t="s">
        <v>14</v>
      </c>
      <c r="AC30" s="19" t="s">
        <v>14</v>
      </c>
      <c r="AD30" s="19" t="s">
        <v>14</v>
      </c>
      <c r="AE30" s="19" t="s">
        <v>14</v>
      </c>
      <c r="AF30" s="19" t="s">
        <v>14</v>
      </c>
      <c r="AG30" s="19" t="s">
        <v>14</v>
      </c>
      <c r="AH30" s="19" t="s">
        <v>14</v>
      </c>
      <c r="AI30" s="15">
        <f>COUNTIF(D30:AH30,"p")</f>
        <v>1</v>
      </c>
      <c r="AJ30" s="15">
        <f>COUNTIF(D30:AH30,"wo")</f>
        <v>0</v>
      </c>
      <c r="AK30" s="16">
        <f>COUNTIF(D30:AE30,"CL")</f>
        <v>0</v>
      </c>
      <c r="AL30" s="16">
        <f>COUNTIF(D30:AE30,"PL")</f>
        <v>0</v>
      </c>
      <c r="AM30" s="16">
        <f>SUM(AI30:AL30)</f>
        <v>1</v>
      </c>
    </row>
    <row r="31" spans="1:39" x14ac:dyDescent="0.25">
      <c r="A31" s="19">
        <v>23</v>
      </c>
      <c r="B31" s="20" t="s">
        <v>51</v>
      </c>
      <c r="C31" s="20" t="s">
        <v>54</v>
      </c>
      <c r="D31" s="19" t="s">
        <v>14</v>
      </c>
      <c r="E31" s="19" t="s">
        <v>14</v>
      </c>
      <c r="F31" s="19" t="s">
        <v>14</v>
      </c>
      <c r="G31" s="19" t="s">
        <v>14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17</v>
      </c>
      <c r="N31" s="19" t="s">
        <v>13</v>
      </c>
      <c r="O31" s="19" t="s">
        <v>13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17</v>
      </c>
      <c r="U31" s="19" t="s">
        <v>13</v>
      </c>
      <c r="V31" s="19" t="s">
        <v>13</v>
      </c>
      <c r="W31" s="19" t="s">
        <v>14</v>
      </c>
      <c r="X31" s="19" t="s">
        <v>13</v>
      </c>
      <c r="Y31" s="19" t="s">
        <v>13</v>
      </c>
      <c r="Z31" s="19" t="s">
        <v>13</v>
      </c>
      <c r="AA31" s="19" t="s">
        <v>17</v>
      </c>
      <c r="AB31" s="19" t="s">
        <v>14</v>
      </c>
      <c r="AC31" s="19" t="s">
        <v>13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>COUNTIF(D31:AH31,"p")</f>
        <v>22</v>
      </c>
      <c r="AJ31" s="15">
        <f>COUNTIF(D31:AH31,"wo")</f>
        <v>3</v>
      </c>
      <c r="AK31" s="16">
        <f>COUNTIF(D31:AE31,"CL")</f>
        <v>0</v>
      </c>
      <c r="AL31" s="16">
        <f>COUNTIF(D31:AE31,"PL")</f>
        <v>0</v>
      </c>
      <c r="AM31" s="16">
        <f>SUM(AI31:AL31)</f>
        <v>25</v>
      </c>
    </row>
    <row r="32" spans="1:39" x14ac:dyDescent="0.25">
      <c r="A32" s="1">
        <v>24</v>
      </c>
      <c r="B32" s="20" t="s">
        <v>52</v>
      </c>
      <c r="C32" s="20" t="s">
        <v>55</v>
      </c>
      <c r="D32" s="19" t="s">
        <v>13</v>
      </c>
      <c r="E32" s="19" t="s">
        <v>13</v>
      </c>
      <c r="F32" s="19" t="s">
        <v>13</v>
      </c>
      <c r="G32" s="19" t="s">
        <v>17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17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17</v>
      </c>
      <c r="V32" s="19" t="s">
        <v>13</v>
      </c>
      <c r="W32" s="19" t="s">
        <v>13</v>
      </c>
      <c r="X32" s="19" t="s">
        <v>14</v>
      </c>
      <c r="Y32" s="19" t="s">
        <v>13</v>
      </c>
      <c r="Z32" s="19" t="s">
        <v>13</v>
      </c>
      <c r="AA32" s="19" t="s">
        <v>13</v>
      </c>
      <c r="AB32" s="19" t="s">
        <v>17</v>
      </c>
      <c r="AC32" s="19" t="s">
        <v>13</v>
      </c>
      <c r="AD32" s="19" t="s">
        <v>13</v>
      </c>
      <c r="AE32" s="19" t="s">
        <v>14</v>
      </c>
      <c r="AF32" s="19" t="s">
        <v>13</v>
      </c>
      <c r="AG32" s="19" t="s">
        <v>13</v>
      </c>
      <c r="AH32" s="19" t="s">
        <v>13</v>
      </c>
      <c r="AI32" s="15">
        <f>COUNTIF(D32:AH32,"p")</f>
        <v>25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29</v>
      </c>
    </row>
    <row r="33" spans="1:39" x14ac:dyDescent="0.25">
      <c r="A33" s="19">
        <v>25</v>
      </c>
      <c r="B33" s="20" t="s">
        <v>53</v>
      </c>
      <c r="C33" s="20" t="s">
        <v>56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17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17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17</v>
      </c>
      <c r="X33" s="19" t="s">
        <v>13</v>
      </c>
      <c r="Y33" s="19" t="s">
        <v>14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17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26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30</v>
      </c>
    </row>
    <row r="34" spans="1:39" x14ac:dyDescent="0.25">
      <c r="A34" s="19">
        <v>26</v>
      </c>
      <c r="B34" s="20" t="s">
        <v>59</v>
      </c>
      <c r="C34" s="20" t="s">
        <v>62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13</v>
      </c>
      <c r="J34" s="19" t="s">
        <v>17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13</v>
      </c>
      <c r="Q34" s="19" t="s">
        <v>17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13</v>
      </c>
      <c r="X34" s="19" t="s">
        <v>17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14</v>
      </c>
      <c r="AD34" s="19" t="s">
        <v>13</v>
      </c>
      <c r="AE34" s="19" t="s">
        <v>17</v>
      </c>
      <c r="AF34" s="19" t="s">
        <v>13</v>
      </c>
      <c r="AG34" s="19" t="s">
        <v>13</v>
      </c>
      <c r="AH34" s="19" t="s">
        <v>13</v>
      </c>
      <c r="AI34" s="15">
        <f>COUNTIF(D34:AH34,"p")</f>
        <v>26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30</v>
      </c>
    </row>
    <row r="35" spans="1:39" x14ac:dyDescent="0.25">
      <c r="A35" s="1">
        <v>27</v>
      </c>
      <c r="B35" s="20" t="s">
        <v>63</v>
      </c>
      <c r="C35" s="20" t="s">
        <v>64</v>
      </c>
      <c r="D35" s="19" t="s">
        <v>13</v>
      </c>
      <c r="E35" s="19" t="s">
        <v>13</v>
      </c>
      <c r="F35" s="19" t="s">
        <v>17</v>
      </c>
      <c r="G35" s="19" t="s">
        <v>13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17</v>
      </c>
      <c r="N35" s="19" t="s">
        <v>13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17</v>
      </c>
      <c r="U35" s="19" t="s">
        <v>13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17</v>
      </c>
      <c r="AB35" s="19" t="s">
        <v>13</v>
      </c>
      <c r="AC35" s="19" t="s">
        <v>13</v>
      </c>
      <c r="AD35" s="19" t="s">
        <v>13</v>
      </c>
      <c r="AE35" s="19" t="s">
        <v>13</v>
      </c>
      <c r="AF35" s="19" t="s">
        <v>13</v>
      </c>
      <c r="AG35" s="19" t="s">
        <v>14</v>
      </c>
      <c r="AH35" s="19" t="s">
        <v>13</v>
      </c>
      <c r="AI35" s="15">
        <f>COUNTIF(D35:AH35,"p")</f>
        <v>26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30</v>
      </c>
    </row>
    <row r="36" spans="1:39" x14ac:dyDescent="0.25">
      <c r="A36" s="19">
        <v>28</v>
      </c>
      <c r="B36" t="s">
        <v>68</v>
      </c>
      <c r="C36" t="s">
        <v>72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17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17</v>
      </c>
      <c r="P36" s="19" t="s">
        <v>13</v>
      </c>
      <c r="Q36" s="19" t="s">
        <v>13</v>
      </c>
      <c r="R36" s="19" t="s">
        <v>14</v>
      </c>
      <c r="S36" s="19" t="s">
        <v>14</v>
      </c>
      <c r="T36" s="19" t="s">
        <v>14</v>
      </c>
      <c r="U36" s="19" t="s">
        <v>14</v>
      </c>
      <c r="V36" s="19" t="s">
        <v>14</v>
      </c>
      <c r="W36" s="19" t="s">
        <v>14</v>
      </c>
      <c r="X36" s="19" t="s">
        <v>14</v>
      </c>
      <c r="Y36" s="19" t="s">
        <v>14</v>
      </c>
      <c r="Z36" s="19" t="s">
        <v>14</v>
      </c>
      <c r="AA36" s="19" t="s">
        <v>14</v>
      </c>
      <c r="AB36" s="19" t="s">
        <v>14</v>
      </c>
      <c r="AC36" s="19" t="s">
        <v>14</v>
      </c>
      <c r="AD36" s="19" t="s">
        <v>14</v>
      </c>
      <c r="AE36" s="19" t="s">
        <v>14</v>
      </c>
      <c r="AF36" s="19" t="s">
        <v>14</v>
      </c>
      <c r="AG36" s="19" t="s">
        <v>14</v>
      </c>
      <c r="AH36" s="19" t="s">
        <v>14</v>
      </c>
      <c r="AI36" s="15">
        <f>COUNTIF(D36:AH36,"p")</f>
        <v>12</v>
      </c>
      <c r="AJ36" s="15">
        <f>COUNTIF(D36:AH36,"wo")</f>
        <v>2</v>
      </c>
      <c r="AK36" s="16">
        <f>COUNTIF(D36:AE36,"CL")</f>
        <v>0</v>
      </c>
      <c r="AL36" s="16">
        <f>COUNTIF(D36:AE36,"PL")</f>
        <v>0</v>
      </c>
      <c r="AM36" s="16">
        <f>SUM(AI36:AL36)</f>
        <v>14</v>
      </c>
    </row>
  </sheetData>
  <sortState ref="A9:AM36">
    <sortCondition ref="A9:A36"/>
  </sortState>
  <dataValidations disablePrompts="1"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2021-08-17T05:36:11Z</dcterms:modified>
</cp:coreProperties>
</file>