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'H&amp;M'!$A$1:$AL$15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<sst xmlns="http://schemas.openxmlformats.org/spreadsheetml/2006/main" count="240" uniqueCount="33">
  <si>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</si>
  <si>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</si>
  <si>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</si>
  <si>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</si>
  <si>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</si>
  <si>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</si>
  <si>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</si>
  <si>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</si>
  <si>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</si>
  <si>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</si>
  <si>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</si>
  <si>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</si>
  <si>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</si>
  <si>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</si>
  <si>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</si>
  <si>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</si>
  <si>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wo</t>
  </si>
  <si>
    <t>G186512</t>
  </si>
  <si>
    <t>RAMASHRAY  PANDEY</t>
  </si>
  <si>
    <t>G122483</t>
  </si>
  <si>
    <t>SUNIL  KUMAR</t>
  </si>
  <si>
    <t>Malhan One, Building No.1, Sunlight Colony, Near Jeevan Hospital, Ashram, New Delhi-110014</t>
  </si>
  <si>
    <t>G251731</t>
  </si>
  <si>
    <t>PANKAJ KUMAR VERMA</t>
  </si>
  <si>
    <t>For the Month:-April 2021</t>
  </si>
  <si>
    <t>G203804</t>
  </si>
  <si>
    <t>G244749</t>
  </si>
  <si>
    <t>G248484</t>
  </si>
  <si>
    <t>G251872</t>
  </si>
  <si>
    <t>CHANDRA PRAKASH MISHRA</t>
  </si>
  <si>
    <t xml:space="preserve">SAVITA  </t>
  </si>
  <si>
    <t>RAVI  TIWARI</t>
  </si>
  <si>
    <t>FARID  AHMAD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</si>
</sst>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5"/>
  <sheetViews>
    <sheetView tabSelected="1" zoomScalePageLayoutView="0" workbookViewId="0" topLeftCell="D7">
      <selection activeCell="AD19" sqref="AD19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21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24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15</v>
      </c>
      <c r="AL8" s="12" t="s">
        <v>10</v>
      </c>
    </row>
    <row r="9" spans="1:38" ht="15">
      <c r="A9" s="5">
        <v>1</v>
      </c>
      <c r="B9" s="13" t="s">
        <v>19</v>
      </c>
      <c r="C9" s="13" t="s">
        <v>20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13</v>
      </c>
      <c r="J9" s="5" t="s">
        <v>13</v>
      </c>
      <c r="K9" s="5" t="s">
        <v>13</v>
      </c>
      <c r="L9" s="5" t="s">
        <v>13</v>
      </c>
      <c r="M9" s="5" t="s">
        <v>13</v>
      </c>
      <c r="N9" s="5" t="s">
        <v>13</v>
      </c>
      <c r="O9" s="5" t="s">
        <v>13</v>
      </c>
      <c r="P9" s="5" t="s">
        <v>13</v>
      </c>
      <c r="Q9" s="5" t="s">
        <v>13</v>
      </c>
      <c r="R9" s="5" t="s">
        <v>13</v>
      </c>
      <c r="S9" s="5" t="s">
        <v>13</v>
      </c>
      <c r="T9" s="5" t="s">
        <v>13</v>
      </c>
      <c r="U9" s="5" t="s">
        <v>13</v>
      </c>
      <c r="V9" s="5" t="s">
        <v>13</v>
      </c>
      <c r="W9" s="5" t="s">
        <v>13</v>
      </c>
      <c r="X9" s="5" t="s">
        <v>13</v>
      </c>
      <c r="Y9" s="5" t="s">
        <v>13</v>
      </c>
      <c r="Z9" s="5" t="s">
        <v>13</v>
      </c>
      <c r="AA9" s="5" t="s">
        <v>13</v>
      </c>
      <c r="AB9" s="5" t="s">
        <v>13</v>
      </c>
      <c r="AC9" s="5" t="s">
        <v>13</v>
      </c>
      <c r="AD9" s="5" t="s">
        <v>13</v>
      </c>
      <c r="AE9" s="5" t="s">
        <v>13</v>
      </c>
      <c r="AF9" s="5" t="s">
        <v>13</v>
      </c>
      <c r="AG9" s="5" t="s">
        <v>13</v>
      </c>
      <c r="AH9" s="4">
        <f>COUNTIF(D9:AG9,"P")</f>
        <v>5</v>
      </c>
      <c r="AI9" s="4">
        <f>COUNTIF(D9:AG9,"wo")</f>
        <v>0</v>
      </c>
      <c r="AJ9" s="4">
        <f>COUNTIF(D9:AE9,"CL")</f>
        <v>0</v>
      </c>
      <c r="AK9" s="4">
        <f>COUNTIF(D9:AE9,"PL")</f>
        <v>0</v>
      </c>
      <c r="AL9" s="4">
        <f>SUM(AH9:AK9)</f>
        <v>5</v>
      </c>
    </row>
    <row r="10" spans="1:38" ht="15">
      <c r="A10" s="5">
        <v>2</v>
      </c>
      <c r="B10" s="13" t="s">
        <v>17</v>
      </c>
      <c r="C10" s="13" t="s">
        <v>18</v>
      </c>
      <c r="D10" s="5" t="s">
        <v>12</v>
      </c>
      <c r="E10" s="5" t="s">
        <v>12</v>
      </c>
      <c r="F10" s="5" t="s">
        <v>16</v>
      </c>
      <c r="G10" s="5" t="s">
        <v>12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16</v>
      </c>
      <c r="N10" s="5" t="s">
        <v>12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16</v>
      </c>
      <c r="U10" s="5" t="s">
        <v>12</v>
      </c>
      <c r="V10" s="5" t="s">
        <v>12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16</v>
      </c>
      <c r="AB10" s="5" t="s">
        <v>12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12</v>
      </c>
      <c r="AH10" s="4">
        <f>COUNTIF(D10:AG10,"P")</f>
        <v>26</v>
      </c>
      <c r="AI10" s="4">
        <f>COUNTIF(D10:AG10,"wo")</f>
        <v>4</v>
      </c>
      <c r="AJ10" s="4">
        <f>COUNTIF(D10:AE10,"CL")</f>
        <v>0</v>
      </c>
      <c r="AK10" s="4">
        <f>COUNTIF(D10:AE10,"PL")</f>
        <v>0</v>
      </c>
      <c r="AL10" s="4">
        <f aca="true" t="shared" si="0" ref="AL10:AL15">SUM(AH10:AK10)</f>
        <v>30</v>
      </c>
    </row>
    <row r="11" spans="1:38" ht="15">
      <c r="A11" s="5">
        <v>3</v>
      </c>
      <c r="B11" s="13" t="s">
        <v>25</v>
      </c>
      <c r="C11" s="13" t="s">
        <v>29</v>
      </c>
      <c r="D11" s="5" t="s">
        <v>12</v>
      </c>
      <c r="E11" s="5" t="s">
        <v>12</v>
      </c>
      <c r="F11" s="5" t="s">
        <v>12</v>
      </c>
      <c r="G11" s="5" t="s">
        <v>16</v>
      </c>
      <c r="H11" s="5" t="s">
        <v>12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16</v>
      </c>
      <c r="O11" s="5" t="s">
        <v>12</v>
      </c>
      <c r="P11" s="5" t="s">
        <v>12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16</v>
      </c>
      <c r="V11" s="5" t="s">
        <v>12</v>
      </c>
      <c r="W11" s="5" t="s">
        <v>12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16</v>
      </c>
      <c r="AC11" s="5" t="s">
        <v>12</v>
      </c>
      <c r="AD11" s="5" t="s">
        <v>12</v>
      </c>
      <c r="AE11" s="5" t="s">
        <v>12</v>
      </c>
      <c r="AF11" s="5" t="s">
        <v>12</v>
      </c>
      <c r="AG11" s="5" t="s">
        <v>12</v>
      </c>
      <c r="AH11" s="4">
        <f>COUNTIF(D11:AG11,"P")</f>
        <v>26</v>
      </c>
      <c r="AI11" s="4">
        <f>COUNTIF(D11:AG11,"wo")</f>
        <v>4</v>
      </c>
      <c r="AJ11" s="4">
        <f>COUNTIF(D11:AE11,"CL")</f>
        <v>0</v>
      </c>
      <c r="AK11" s="4">
        <f>COUNTIF(D11:AE11,"PL")</f>
        <v>0</v>
      </c>
      <c r="AL11" s="4">
        <f t="shared" si="0"/>
        <v>30</v>
      </c>
    </row>
    <row r="12" spans="1:38" ht="15">
      <c r="A12" s="5">
        <v>4</v>
      </c>
      <c r="B12" s="2" t="s">
        <v>26</v>
      </c>
      <c r="C12" s="13" t="s">
        <v>30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16</v>
      </c>
      <c r="I12" s="5" t="s">
        <v>12</v>
      </c>
      <c r="J12" s="5" t="s">
        <v>12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16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16</v>
      </c>
      <c r="W12" s="5" t="s">
        <v>12</v>
      </c>
      <c r="X12" s="5" t="s">
        <v>12</v>
      </c>
      <c r="Y12" s="5" t="s">
        <v>12</v>
      </c>
      <c r="Z12" s="5" t="s">
        <v>13</v>
      </c>
      <c r="AA12" s="5" t="s">
        <v>13</v>
      </c>
      <c r="AB12" s="5" t="s">
        <v>13</v>
      </c>
      <c r="AC12" s="5" t="s">
        <v>13</v>
      </c>
      <c r="AD12" s="5" t="s">
        <v>13</v>
      </c>
      <c r="AE12" s="5" t="s">
        <v>13</v>
      </c>
      <c r="AF12" s="5" t="s">
        <v>13</v>
      </c>
      <c r="AG12" s="5" t="s">
        <v>13</v>
      </c>
      <c r="AH12" s="4">
        <f>COUNTIF(D12:AG12,"P")</f>
        <v>19</v>
      </c>
      <c r="AI12" s="4">
        <f>COUNTIF(D12:AG12,"wo")</f>
        <v>3</v>
      </c>
      <c r="AJ12" s="4">
        <f>COUNTIF(D12:AE12,"CL")</f>
        <v>0</v>
      </c>
      <c r="AK12" s="4">
        <f>COUNTIF(D12:AE12,"PL")</f>
        <v>0</v>
      </c>
      <c r="AL12" s="4">
        <f t="shared" si="0"/>
        <v>22</v>
      </c>
    </row>
    <row r="13" spans="1:38" ht="15">
      <c r="A13" s="5">
        <v>5</v>
      </c>
      <c r="B13" s="2" t="s">
        <v>27</v>
      </c>
      <c r="C13" s="13" t="s">
        <v>31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16</v>
      </c>
      <c r="J13" s="5" t="s">
        <v>12</v>
      </c>
      <c r="K13" s="5" t="s">
        <v>12</v>
      </c>
      <c r="L13" s="5" t="s">
        <v>12</v>
      </c>
      <c r="M13" s="5" t="s">
        <v>13</v>
      </c>
      <c r="N13" s="5" t="s">
        <v>12</v>
      </c>
      <c r="O13" s="5" t="s">
        <v>12</v>
      </c>
      <c r="P13" s="5" t="s">
        <v>16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12</v>
      </c>
      <c r="W13" s="5" t="s">
        <v>16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12</v>
      </c>
      <c r="AD13" s="5" t="s">
        <v>16</v>
      </c>
      <c r="AE13" s="5" t="s">
        <v>12</v>
      </c>
      <c r="AF13" s="5" t="s">
        <v>12</v>
      </c>
      <c r="AG13" s="5" t="s">
        <v>12</v>
      </c>
      <c r="AH13" s="4">
        <f>COUNTIF(D13:AG13,"P")</f>
        <v>25</v>
      </c>
      <c r="AI13" s="4">
        <f>COUNTIF(D13:AG13,"wo")</f>
        <v>4</v>
      </c>
      <c r="AJ13" s="4">
        <f>COUNTIF(D13:AE13,"CL")</f>
        <v>0</v>
      </c>
      <c r="AK13" s="4">
        <f>COUNTIF(D13:AE13,"PL")</f>
        <v>0</v>
      </c>
      <c r="AL13" s="4">
        <f t="shared" si="0"/>
        <v>29</v>
      </c>
    </row>
    <row r="14" spans="1:38" ht="15">
      <c r="A14" s="5">
        <v>6</v>
      </c>
      <c r="B14" s="13" t="s">
        <v>22</v>
      </c>
      <c r="C14" s="13" t="s">
        <v>23</v>
      </c>
      <c r="D14" s="5" t="s">
        <v>13</v>
      </c>
      <c r="E14" s="5" t="s">
        <v>13</v>
      </c>
      <c r="F14" s="5" t="s">
        <v>13</v>
      </c>
      <c r="G14" s="5" t="s">
        <v>13</v>
      </c>
      <c r="H14" s="5" t="s">
        <v>13</v>
      </c>
      <c r="I14" s="5" t="s">
        <v>13</v>
      </c>
      <c r="J14" s="5" t="s">
        <v>13</v>
      </c>
      <c r="K14" s="5" t="s">
        <v>13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12</v>
      </c>
      <c r="Q14" s="5" t="s">
        <v>16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13</v>
      </c>
      <c r="W14" s="5" t="s">
        <v>12</v>
      </c>
      <c r="X14" s="5" t="s">
        <v>16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12</v>
      </c>
      <c r="AE14" s="5" t="s">
        <v>16</v>
      </c>
      <c r="AF14" s="5" t="s">
        <v>12</v>
      </c>
      <c r="AG14" s="5" t="s">
        <v>12</v>
      </c>
      <c r="AH14" s="4">
        <f>COUNTIF(D14:AG14,"P")</f>
        <v>18</v>
      </c>
      <c r="AI14" s="4">
        <f>COUNTIF(D14:AG14,"wo")</f>
        <v>3</v>
      </c>
      <c r="AJ14" s="4">
        <f>COUNTIF(D14:AE14,"CL")</f>
        <v>0</v>
      </c>
      <c r="AK14" s="4">
        <f>COUNTIF(D14:AE14,"PL")</f>
        <v>0</v>
      </c>
      <c r="AL14" s="4">
        <f t="shared" si="0"/>
        <v>21</v>
      </c>
    </row>
    <row r="15" spans="1:38" ht="15">
      <c r="A15" s="5">
        <v>7</v>
      </c>
      <c r="B15" s="13" t="s">
        <v>28</v>
      </c>
      <c r="C15" s="13" t="s">
        <v>32</v>
      </c>
      <c r="D15" s="5" t="s">
        <v>12</v>
      </c>
      <c r="E15" s="5" t="s">
        <v>12</v>
      </c>
      <c r="F15" s="5" t="s">
        <v>16</v>
      </c>
      <c r="G15" s="5" t="s">
        <v>12</v>
      </c>
      <c r="H15" s="5" t="s">
        <v>12</v>
      </c>
      <c r="I15" s="5" t="s">
        <v>12</v>
      </c>
      <c r="J15" s="5" t="s">
        <v>12</v>
      </c>
      <c r="K15" s="5" t="s">
        <v>12</v>
      </c>
      <c r="L15" s="5" t="s">
        <v>12</v>
      </c>
      <c r="M15" s="5" t="s">
        <v>16</v>
      </c>
      <c r="N15" s="5" t="s">
        <v>12</v>
      </c>
      <c r="O15" s="5" t="s">
        <v>12</v>
      </c>
      <c r="P15" s="5" t="s">
        <v>12</v>
      </c>
      <c r="Q15" s="5" t="s">
        <v>12</v>
      </c>
      <c r="R15" s="5" t="s">
        <v>12</v>
      </c>
      <c r="S15" s="5" t="s">
        <v>12</v>
      </c>
      <c r="T15" s="5" t="s">
        <v>16</v>
      </c>
      <c r="U15" s="5" t="s">
        <v>12</v>
      </c>
      <c r="V15" s="5" t="s">
        <v>12</v>
      </c>
      <c r="W15" s="5" t="s">
        <v>12</v>
      </c>
      <c r="X15" s="5" t="s">
        <v>12</v>
      </c>
      <c r="Y15" s="5" t="s">
        <v>12</v>
      </c>
      <c r="Z15" s="5" t="s">
        <v>12</v>
      </c>
      <c r="AA15" s="5" t="s">
        <v>16</v>
      </c>
      <c r="AB15" s="5" t="s">
        <v>12</v>
      </c>
      <c r="AC15" s="5" t="s">
        <v>13</v>
      </c>
      <c r="AD15" s="5" t="s">
        <v>12</v>
      </c>
      <c r="AE15" s="5" t="s">
        <v>12</v>
      </c>
      <c r="AF15" s="5" t="s">
        <v>12</v>
      </c>
      <c r="AG15" s="5" t="s">
        <v>12</v>
      </c>
      <c r="AH15" s="4">
        <f>COUNTIF(D15:AG15,"P")</f>
        <v>25</v>
      </c>
      <c r="AI15" s="4">
        <f>COUNTIF(D15:AG15,"wo")</f>
        <v>4</v>
      </c>
      <c r="AJ15" s="4">
        <f>COUNTIF(D15:AE15,"CL")</f>
        <v>0</v>
      </c>
      <c r="AK15" s="4">
        <f>COUNTIF(D15:AE15,"PL")</f>
        <v>0</v>
      </c>
      <c r="AL15" s="4">
        <f t="shared" si="0"/>
        <v>29</v>
      </c>
    </row>
  </sheetData>
  <sheetProtection/>
  <dataValidations count="2">
    <dataValidation type="textLength" operator="lessThanOrEqual" allowBlank="1" showInputMessage="1" showErrorMessage="1" sqref="B9:B15">
      <formula1>20</formula1>
    </dataValidation>
    <dataValidation type="textLength" operator="lessThanOrEqual" allowBlank="1" showInputMessage="1" showErrorMessage="1" sqref="C9:C15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2021-10-13T10:37:02Z</dcterms:modified>
  <cp:category/>
  <cp:version/>
  <cp:contentType/>
  <cp:contentStatus/>
</cp:coreProperties>
</file>