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'H&amp;M'!$A$1:$AL$16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<sst xmlns="http://schemas.openxmlformats.org/spreadsheetml/2006/main" count="368" uniqueCount="41">
  <si>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</si>
  <si>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</si>
  <si>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</si>
  <si>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</si>
  <si>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</si>
  <si>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</si>
  <si>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</si>
  <si>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</si>
  <si>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</si>
  <si>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</si>
  <si>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</si>
  <si>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</si>
  <si>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</si>
  <si>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</si>
  <si>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</si>
  <si>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</si>
  <si>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wo</t>
  </si>
  <si>
    <t>G171627</t>
  </si>
  <si>
    <t>ROHIT  RAM</t>
  </si>
  <si>
    <t>G186512</t>
  </si>
  <si>
    <t>RAMASHRAY  PANDEY</t>
  </si>
  <si>
    <t>G196931</t>
  </si>
  <si>
    <t>SHIVAM  MISHRA</t>
  </si>
  <si>
    <t>G177013</t>
  </si>
  <si>
    <t>MOHAN  PASWAN</t>
  </si>
  <si>
    <t>Malhan One, Building No.1, Sunlight Colony, Near Jeevan Hospital, Ashram, New Delhi-110014</t>
  </si>
  <si>
    <t>G251731</t>
  </si>
  <si>
    <t>PANKAJ KUMAR VERMA</t>
  </si>
  <si>
    <t>G253732</t>
  </si>
  <si>
    <t>PALLAVI  DEVI</t>
  </si>
  <si>
    <t>G254755</t>
  </si>
  <si>
    <t>G256909</t>
  </si>
  <si>
    <t>AMRISH  PURI</t>
  </si>
  <si>
    <t>DHARMENDRA  TIWARI</t>
  </si>
  <si>
    <t>For the Month:-Sep 2021</t>
  </si>
  <si>
    <t>G203804</t>
  </si>
  <si>
    <t>G258535</t>
  </si>
  <si>
    <t>G265807</t>
  </si>
  <si>
    <t>CHANDRA PRAKASH MISHRA</t>
  </si>
  <si>
    <t xml:space="preserve">KRISHNA  </t>
  </si>
  <si>
    <t>SHIVANAND  MISHRA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</si>
</sst>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9"/>
  <sheetViews>
    <sheetView tabSelected="1" zoomScalePageLayoutView="0" workbookViewId="0" topLeftCell="A3">
      <selection activeCell="AM3" sqref="AM1:AM16384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25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34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15</v>
      </c>
      <c r="AL8" s="12" t="s">
        <v>10</v>
      </c>
    </row>
    <row r="9" spans="1:38" ht="15">
      <c r="A9" s="5">
        <v>1</v>
      </c>
      <c r="B9" s="13" t="s">
        <v>17</v>
      </c>
      <c r="C9" s="13" t="s">
        <v>18</v>
      </c>
      <c r="D9" s="5" t="s">
        <v>12</v>
      </c>
      <c r="E9" s="5" t="s">
        <v>12</v>
      </c>
      <c r="F9" s="5" t="s">
        <v>16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16</v>
      </c>
      <c r="N9" s="5" t="s">
        <v>12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16</v>
      </c>
      <c r="U9" s="5" t="s">
        <v>12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16</v>
      </c>
      <c r="AB9" s="5" t="s">
        <v>12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26</v>
      </c>
      <c r="AI9" s="4">
        <f>COUNTIF(D9:AG9,"wo")</f>
        <v>4</v>
      </c>
      <c r="AJ9" s="4">
        <f>COUNTIF(D9:AE9,"CL")</f>
        <v>0</v>
      </c>
      <c r="AK9" s="4">
        <f>COUNTIF(D9:AE9,"PL")</f>
        <v>0</v>
      </c>
      <c r="AL9" s="4">
        <f>SUM(AH9:AK9)</f>
        <v>30</v>
      </c>
    </row>
    <row r="10" spans="1:38" ht="15">
      <c r="A10" s="5">
        <v>2</v>
      </c>
      <c r="B10" s="13" t="s">
        <v>23</v>
      </c>
      <c r="C10" s="13" t="s">
        <v>24</v>
      </c>
      <c r="D10" s="5" t="s">
        <v>12</v>
      </c>
      <c r="E10" s="5" t="s">
        <v>12</v>
      </c>
      <c r="F10" s="5" t="s">
        <v>12</v>
      </c>
      <c r="G10" s="5" t="s">
        <v>16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16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16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16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f aca="true" t="shared" si="0" ref="AL10:AL17">SUM(AH10:AK10)</f>
        <v>30</v>
      </c>
    </row>
    <row r="11" spans="1:38" ht="15">
      <c r="A11" s="5">
        <v>3</v>
      </c>
      <c r="B11" s="13" t="s">
        <v>19</v>
      </c>
      <c r="C11" s="13" t="s">
        <v>20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16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16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16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16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 t="shared" si="0"/>
        <v>30</v>
      </c>
    </row>
    <row r="12" spans="1:38" ht="15">
      <c r="A12" s="5">
        <v>4</v>
      </c>
      <c r="B12" s="13" t="s">
        <v>21</v>
      </c>
      <c r="C12" s="13" t="s">
        <v>22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16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16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16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16</v>
      </c>
      <c r="AE12" s="5" t="s">
        <v>12</v>
      </c>
      <c r="AF12" s="5" t="s">
        <v>12</v>
      </c>
      <c r="AG12" s="5" t="s">
        <v>12</v>
      </c>
      <c r="AH12" s="4">
        <f>COUNTIF(D12:AG12,"P")</f>
        <v>26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f t="shared" si="0"/>
        <v>30</v>
      </c>
    </row>
    <row r="13" spans="1:38" ht="15">
      <c r="A13" s="5">
        <v>5</v>
      </c>
      <c r="B13" s="13" t="s">
        <v>35</v>
      </c>
      <c r="C13" s="13" t="s">
        <v>38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16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16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16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13</v>
      </c>
      <c r="AD13" s="5" t="s">
        <v>13</v>
      </c>
      <c r="AE13" s="5" t="s">
        <v>13</v>
      </c>
      <c r="AF13" s="5" t="s">
        <v>13</v>
      </c>
      <c r="AG13" s="5" t="s">
        <v>13</v>
      </c>
      <c r="AH13" s="4">
        <f>COUNTIF(D13:AG13,"P")</f>
        <v>22</v>
      </c>
      <c r="AI13" s="4">
        <f>COUNTIF(D13:AG13,"wo")</f>
        <v>3</v>
      </c>
      <c r="AJ13" s="4">
        <f>COUNTIF(D13:AE13,"CL")</f>
        <v>0</v>
      </c>
      <c r="AK13" s="4">
        <f>COUNTIF(D13:AE13,"PL")</f>
        <v>0</v>
      </c>
      <c r="AL13" s="4">
        <f t="shared" si="0"/>
        <v>25</v>
      </c>
    </row>
    <row r="14" spans="1:38" ht="15">
      <c r="A14" s="5">
        <v>6</v>
      </c>
      <c r="B14" s="13" t="s">
        <v>26</v>
      </c>
      <c r="C14" s="13" t="s">
        <v>27</v>
      </c>
      <c r="D14" s="5" t="s">
        <v>12</v>
      </c>
      <c r="E14" s="5" t="s">
        <v>12</v>
      </c>
      <c r="F14" s="5" t="s">
        <v>16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16</v>
      </c>
      <c r="N14" s="5" t="s">
        <v>12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16</v>
      </c>
      <c r="U14" s="5" t="s">
        <v>12</v>
      </c>
      <c r="V14" s="5" t="s">
        <v>12</v>
      </c>
      <c r="W14" s="5" t="s">
        <v>12</v>
      </c>
      <c r="X14" s="5" t="s">
        <v>12</v>
      </c>
      <c r="Y14" s="5" t="s">
        <v>13</v>
      </c>
      <c r="Z14" s="5" t="s">
        <v>13</v>
      </c>
      <c r="AA14" s="5" t="s">
        <v>13</v>
      </c>
      <c r="AB14" s="5" t="s">
        <v>13</v>
      </c>
      <c r="AC14" s="5" t="s">
        <v>13</v>
      </c>
      <c r="AD14" s="5" t="s">
        <v>13</v>
      </c>
      <c r="AE14" s="5" t="s">
        <v>13</v>
      </c>
      <c r="AF14" s="5" t="s">
        <v>13</v>
      </c>
      <c r="AG14" s="5" t="s">
        <v>13</v>
      </c>
      <c r="AH14" s="4">
        <f>COUNTIF(D14:AG14,"P")</f>
        <v>18</v>
      </c>
      <c r="AI14" s="4">
        <f>COUNTIF(D14:AG14,"wo")</f>
        <v>3</v>
      </c>
      <c r="AJ14" s="4">
        <f>COUNTIF(D14:AE14,"CL")</f>
        <v>0</v>
      </c>
      <c r="AK14" s="4">
        <f>COUNTIF(D14:AE14,"PL")</f>
        <v>0</v>
      </c>
      <c r="AL14" s="4">
        <f t="shared" si="0"/>
        <v>21</v>
      </c>
    </row>
    <row r="15" spans="1:38" ht="15">
      <c r="A15" s="5">
        <v>7</v>
      </c>
      <c r="B15" s="13" t="s">
        <v>28</v>
      </c>
      <c r="C15" s="13" t="s">
        <v>29</v>
      </c>
      <c r="D15" s="5" t="s">
        <v>12</v>
      </c>
      <c r="E15" s="5" t="s">
        <v>12</v>
      </c>
      <c r="F15" s="5" t="s">
        <v>12</v>
      </c>
      <c r="G15" s="5" t="s">
        <v>16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16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13</v>
      </c>
      <c r="V15" s="5" t="s">
        <v>13</v>
      </c>
      <c r="W15" s="5" t="s">
        <v>13</v>
      </c>
      <c r="X15" s="5" t="s">
        <v>13</v>
      </c>
      <c r="Y15" s="5" t="s">
        <v>13</v>
      </c>
      <c r="Z15" s="5" t="s">
        <v>13</v>
      </c>
      <c r="AA15" s="5" t="s">
        <v>13</v>
      </c>
      <c r="AB15" s="5" t="s">
        <v>13</v>
      </c>
      <c r="AC15" s="5" t="s">
        <v>13</v>
      </c>
      <c r="AD15" s="5" t="s">
        <v>13</v>
      </c>
      <c r="AE15" s="5" t="s">
        <v>13</v>
      </c>
      <c r="AF15" s="5" t="s">
        <v>13</v>
      </c>
      <c r="AG15" s="5" t="s">
        <v>13</v>
      </c>
      <c r="AH15" s="4">
        <f>COUNTIF(D15:AG15,"P")</f>
        <v>15</v>
      </c>
      <c r="AI15" s="4">
        <f>COUNTIF(D15:AG15,"wo")</f>
        <v>2</v>
      </c>
      <c r="AJ15" s="4">
        <f>COUNTIF(D15:AE15,"CL")</f>
        <v>0</v>
      </c>
      <c r="AK15" s="4">
        <f>COUNTIF(D15:AE15,"PL")</f>
        <v>0</v>
      </c>
      <c r="AL15" s="4">
        <f t="shared" si="0"/>
        <v>17</v>
      </c>
    </row>
    <row r="16" spans="1:38" ht="15">
      <c r="A16" s="5">
        <v>8</v>
      </c>
      <c r="B16" s="13" t="s">
        <v>30</v>
      </c>
      <c r="C16" s="13" t="s">
        <v>32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16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16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16</v>
      </c>
      <c r="W16" s="5" t="s">
        <v>12</v>
      </c>
      <c r="X16" s="5" t="s">
        <v>13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16</v>
      </c>
      <c r="AD16" s="5" t="s">
        <v>12</v>
      </c>
      <c r="AE16" s="5" t="s">
        <v>12</v>
      </c>
      <c r="AF16" s="5" t="s">
        <v>12</v>
      </c>
      <c r="AG16" s="5" t="s">
        <v>12</v>
      </c>
      <c r="AH16" s="4">
        <f>COUNTIF(D16:AG16,"P")</f>
        <v>25</v>
      </c>
      <c r="AI16" s="4">
        <f>COUNTIF(D16:AG16,"wo")</f>
        <v>4</v>
      </c>
      <c r="AJ16" s="4">
        <f>COUNTIF(D16:AE16,"CL")</f>
        <v>0</v>
      </c>
      <c r="AK16" s="4">
        <f>COUNTIF(D16:AE16,"PL")</f>
        <v>0</v>
      </c>
      <c r="AL16" s="4">
        <f t="shared" si="0"/>
        <v>29</v>
      </c>
    </row>
    <row r="17" spans="1:38" ht="15">
      <c r="A17" s="5">
        <v>9</v>
      </c>
      <c r="B17" s="13" t="s">
        <v>31</v>
      </c>
      <c r="C17" s="13" t="s">
        <v>33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13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16</v>
      </c>
      <c r="Q17" s="5" t="s">
        <v>12</v>
      </c>
      <c r="R17" s="5" t="s">
        <v>12</v>
      </c>
      <c r="S17" s="5" t="s">
        <v>13</v>
      </c>
      <c r="T17" s="5" t="s">
        <v>12</v>
      </c>
      <c r="U17" s="5" t="s">
        <v>12</v>
      </c>
      <c r="V17" s="5" t="s">
        <v>12</v>
      </c>
      <c r="W17" s="5" t="s">
        <v>16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16</v>
      </c>
      <c r="AE17" s="5" t="s">
        <v>12</v>
      </c>
      <c r="AF17" s="5" t="s">
        <v>12</v>
      </c>
      <c r="AG17" s="5" t="s">
        <v>12</v>
      </c>
      <c r="AH17" s="4">
        <f>COUNTIF(D17:AG17,"P")</f>
        <v>20</v>
      </c>
      <c r="AI17" s="4">
        <f>COUNTIF(D17:AG17,"wo")</f>
        <v>3</v>
      </c>
      <c r="AJ17" s="4">
        <f>COUNTIF(D17:AE17,"CL")</f>
        <v>0</v>
      </c>
      <c r="AK17" s="4">
        <f>COUNTIF(D17:AE17,"PL")</f>
        <v>0</v>
      </c>
      <c r="AL17" s="4">
        <f t="shared" si="0"/>
        <v>23</v>
      </c>
    </row>
    <row r="18" spans="1:38" ht="15">
      <c r="A18" s="5">
        <v>10</v>
      </c>
      <c r="B18" s="13" t="s">
        <v>36</v>
      </c>
      <c r="C18" s="13" t="s">
        <v>39</v>
      </c>
      <c r="D18" s="5" t="s">
        <v>12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13</v>
      </c>
      <c r="K18" s="5" t="s">
        <v>13</v>
      </c>
      <c r="L18" s="5" t="s">
        <v>13</v>
      </c>
      <c r="M18" s="5" t="s">
        <v>13</v>
      </c>
      <c r="N18" s="5" t="s">
        <v>13</v>
      </c>
      <c r="O18" s="5" t="s">
        <v>13</v>
      </c>
      <c r="P18" s="5" t="s">
        <v>13</v>
      </c>
      <c r="Q18" s="5" t="s">
        <v>13</v>
      </c>
      <c r="R18" s="5" t="s">
        <v>13</v>
      </c>
      <c r="S18" s="5" t="s">
        <v>13</v>
      </c>
      <c r="T18" s="5" t="s">
        <v>13</v>
      </c>
      <c r="U18" s="5" t="s">
        <v>13</v>
      </c>
      <c r="V18" s="5" t="s">
        <v>13</v>
      </c>
      <c r="W18" s="5" t="s">
        <v>13</v>
      </c>
      <c r="X18" s="5" t="s">
        <v>13</v>
      </c>
      <c r="Y18" s="5" t="s">
        <v>13</v>
      </c>
      <c r="Z18" s="5" t="s">
        <v>13</v>
      </c>
      <c r="AA18" s="5" t="s">
        <v>13</v>
      </c>
      <c r="AB18" s="5" t="s">
        <v>13</v>
      </c>
      <c r="AC18" s="5" t="s">
        <v>13</v>
      </c>
      <c r="AD18" s="5" t="s">
        <v>13</v>
      </c>
      <c r="AE18" s="5" t="s">
        <v>13</v>
      </c>
      <c r="AF18" s="5" t="s">
        <v>13</v>
      </c>
      <c r="AG18" s="5" t="s">
        <v>13</v>
      </c>
      <c r="AH18" s="4">
        <f>COUNTIF(D18:AG18,"P")</f>
        <v>1</v>
      </c>
      <c r="AI18" s="4">
        <f>COUNTIF(D18:AG18,"wo")</f>
        <v>0</v>
      </c>
      <c r="AJ18" s="4">
        <f>COUNTIF(D18:AE18,"CL")</f>
        <v>0</v>
      </c>
      <c r="AK18" s="4">
        <f>COUNTIF(D18:AE18,"PL")</f>
        <v>0</v>
      </c>
      <c r="AL18" s="4">
        <f>SUM(AH18:AK18)</f>
        <v>1</v>
      </c>
    </row>
    <row r="19" spans="1:38" ht="15">
      <c r="A19" s="5">
        <v>11</v>
      </c>
      <c r="B19" s="13" t="s">
        <v>37</v>
      </c>
      <c r="C19" s="13" t="s">
        <v>40</v>
      </c>
      <c r="D19" s="5" t="s">
        <v>13</v>
      </c>
      <c r="E19" s="5" t="s">
        <v>13</v>
      </c>
      <c r="F19" s="5" t="s">
        <v>13</v>
      </c>
      <c r="G19" s="5" t="s">
        <v>13</v>
      </c>
      <c r="H19" s="5" t="s">
        <v>13</v>
      </c>
      <c r="I19" s="5" t="s">
        <v>13</v>
      </c>
      <c r="J19" s="5" t="s">
        <v>13</v>
      </c>
      <c r="K19" s="5" t="s">
        <v>13</v>
      </c>
      <c r="L19" s="5" t="s">
        <v>13</v>
      </c>
      <c r="M19" s="5" t="s">
        <v>13</v>
      </c>
      <c r="N19" s="5" t="s">
        <v>13</v>
      </c>
      <c r="O19" s="5" t="s">
        <v>13</v>
      </c>
      <c r="P19" s="5" t="s">
        <v>13</v>
      </c>
      <c r="Q19" s="5" t="s">
        <v>13</v>
      </c>
      <c r="R19" s="5" t="s">
        <v>13</v>
      </c>
      <c r="S19" s="5" t="s">
        <v>13</v>
      </c>
      <c r="T19" s="5" t="s">
        <v>13</v>
      </c>
      <c r="U19" s="5" t="s">
        <v>13</v>
      </c>
      <c r="V19" s="5" t="s">
        <v>13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16</v>
      </c>
      <c r="AB19" s="5" t="s">
        <v>12</v>
      </c>
      <c r="AC19" s="5" t="s">
        <v>12</v>
      </c>
      <c r="AD19" s="5" t="s">
        <v>12</v>
      </c>
      <c r="AE19" s="5" t="s">
        <v>13</v>
      </c>
      <c r="AF19" s="5" t="s">
        <v>12</v>
      </c>
      <c r="AG19" s="5" t="s">
        <v>12</v>
      </c>
      <c r="AH19" s="4">
        <f>COUNTIF(D19:AG19,"P")</f>
        <v>9</v>
      </c>
      <c r="AI19" s="4">
        <f>COUNTIF(D19:AG19,"wo")</f>
        <v>1</v>
      </c>
      <c r="AJ19" s="4">
        <f>COUNTIF(D19:AE19,"CL")</f>
        <v>0</v>
      </c>
      <c r="AK19" s="4">
        <f>COUNTIF(D19:AE19,"PL")</f>
        <v>0</v>
      </c>
      <c r="AL19" s="4">
        <f>SUM(AH19:AK19)</f>
        <v>10</v>
      </c>
    </row>
  </sheetData>
  <sheetProtection/>
  <dataValidations count="2">
    <dataValidation type="textLength" operator="lessThanOrEqual" allowBlank="1" showInputMessage="1" showErrorMessage="1" sqref="B9:B19">
      <formula1>20</formula1>
    </dataValidation>
    <dataValidation type="textLength" operator="lessThanOrEqual" allowBlank="1" showInputMessage="1" showErrorMessage="1" sqref="C9:C19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2021-10-13T11:10:55Z</dcterms:modified>
  <cp:category/>
  <cp:version/>
  <cp:contentType/>
  <cp:contentStatus/>
</cp:coreProperties>
</file>