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'Seelampur'!$A$1:$AM$30</definedName>
  </definedNames>
  <calcPr fullCalcOnLoad="1"/>
</workbook>
</file>

<file path=xl/sharedStrings.xml><?xml version="1.0" encoding="utf-8"?>
<sst xmlns="http://schemas.openxmlformats.org/spreadsheetml/2006/main" count="776" uniqueCount="69">
  <si>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</si>
  <si>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</si>
  <si>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</si>
  <si>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</si>
  <si>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</si>
  <si>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</si>
  <si>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</si>
  <si>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</si>
  <si>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</si>
  <si>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</si>
  <si>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</si>
  <si>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</si>
  <si>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</si>
  <si>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</si>
  <si>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G150913</t>
  </si>
  <si>
    <t>G096499</t>
  </si>
  <si>
    <t>G102736</t>
  </si>
  <si>
    <t>G137097</t>
  </si>
  <si>
    <t>P.L</t>
  </si>
  <si>
    <t>ID NO.</t>
  </si>
  <si>
    <t>G186507</t>
  </si>
  <si>
    <t>SURAJ KUMAR PANDEY</t>
  </si>
  <si>
    <t>wo</t>
  </si>
  <si>
    <t>G102727</t>
  </si>
  <si>
    <t>Designation</t>
  </si>
  <si>
    <t>G200046</t>
  </si>
  <si>
    <t>Building No.1, Malhan One, Sunlight Colony, Near Jeevan Hospital, Ashram, New Delhi-110014</t>
  </si>
  <si>
    <t>G032893</t>
  </si>
  <si>
    <t>G242693</t>
  </si>
  <si>
    <t>G243160</t>
  </si>
  <si>
    <t>G247679</t>
  </si>
  <si>
    <t xml:space="preserve">PANALAL  </t>
  </si>
  <si>
    <t>PRAVEEN  KUMAR</t>
  </si>
  <si>
    <t xml:space="preserve">MANOJ  </t>
  </si>
  <si>
    <t xml:space="preserve">GAURAV  </t>
  </si>
  <si>
    <t>SANDEEP  KUMAR</t>
  </si>
  <si>
    <t>VIKAS  KUMAR</t>
  </si>
  <si>
    <t xml:space="preserve">MOHIT  </t>
  </si>
  <si>
    <t>MOHAN  JAISWAL</t>
  </si>
  <si>
    <t>JAGDEEP  SINGH</t>
  </si>
  <si>
    <t>JATIN  KUMAR</t>
  </si>
  <si>
    <t>SUKHBIR  SINGH</t>
  </si>
  <si>
    <t>DEEPA  RANI</t>
  </si>
  <si>
    <t>JAYPAL  SINGH</t>
  </si>
  <si>
    <t>SECURITY GUARD</t>
  </si>
  <si>
    <t>SUPERVISOR GENERAL</t>
  </si>
  <si>
    <t>LADY SECURITY GUARD</t>
  </si>
  <si>
    <t>A</t>
  </si>
  <si>
    <t>G181502</t>
  </si>
  <si>
    <t>G257394</t>
  </si>
  <si>
    <t>G258908</t>
  </si>
  <si>
    <t>G259268</t>
  </si>
  <si>
    <t>AKASH  CHOUDHARY</t>
  </si>
  <si>
    <t>SANTOSH KUMAR RAI</t>
  </si>
  <si>
    <t xml:space="preserve">VICKY  </t>
  </si>
  <si>
    <t>G119188</t>
  </si>
  <si>
    <t>G178090</t>
  </si>
  <si>
    <t>G181832</t>
  </si>
  <si>
    <t>G259991</t>
  </si>
  <si>
    <t>RAYEES  AHMED</t>
  </si>
  <si>
    <t>RAVINDER PAL SINGH</t>
  </si>
  <si>
    <t>RAMSWAROOP KUMAR YADAV</t>
  </si>
  <si>
    <t xml:space="preserve">AMARDEEP  </t>
  </si>
  <si>
    <t>For the Month: Sep 2021</t>
  </si>
  <si>
    <t>G210814</t>
  </si>
  <si>
    <t>G259994</t>
  </si>
  <si>
    <t>G264240</t>
  </si>
  <si>
    <t>SANDEEP KUMAR MANJHI</t>
  </si>
  <si>
    <t>TUSHAR  PORIYA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</si>
</sst>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SheetLayoutView="55" zoomScalePageLayoutView="0" workbookViewId="0" topLeftCell="A1">
      <selection activeCell="B8" sqref="B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4" width="3.2812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63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19</v>
      </c>
      <c r="C8" s="6" t="s">
        <v>3</v>
      </c>
      <c r="D8" s="6" t="s">
        <v>24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18</v>
      </c>
      <c r="AM8" s="13" t="s">
        <v>7</v>
      </c>
    </row>
    <row r="9" spans="1:39" ht="15">
      <c r="A9" s="9">
        <v>1</v>
      </c>
      <c r="B9" s="9" t="s">
        <v>13</v>
      </c>
      <c r="C9" s="15" t="s">
        <v>31</v>
      </c>
      <c r="D9" s="15" t="s">
        <v>44</v>
      </c>
      <c r="E9" s="10" t="s">
        <v>8</v>
      </c>
      <c r="F9" s="10" t="s">
        <v>8</v>
      </c>
      <c r="G9" s="10" t="s">
        <v>22</v>
      </c>
      <c r="H9" s="10" t="s">
        <v>8</v>
      </c>
      <c r="I9" s="10" t="s">
        <v>8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22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22</v>
      </c>
      <c r="V9" s="10" t="s">
        <v>8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22</v>
      </c>
      <c r="AC9" s="10" t="s">
        <v>8</v>
      </c>
      <c r="AD9" s="10" t="s">
        <v>8</v>
      </c>
      <c r="AE9" s="10" t="s">
        <v>8</v>
      </c>
      <c r="AF9" s="10" t="s">
        <v>8</v>
      </c>
      <c r="AG9" s="10" t="s">
        <v>8</v>
      </c>
      <c r="AH9" s="10" t="s">
        <v>8</v>
      </c>
      <c r="AI9" s="14">
        <f>COUNTIF(E9:AH9,"p")</f>
        <v>26</v>
      </c>
      <c r="AJ9" s="14">
        <f>COUNTIF(E9:AH9,"WO")</f>
        <v>4</v>
      </c>
      <c r="AK9" s="14">
        <f>COUNTIF(E9:AH9,"CL")</f>
        <v>0</v>
      </c>
      <c r="AL9" s="14">
        <f>COUNTIF(E9:AH9,"PL")</f>
        <v>0</v>
      </c>
      <c r="AM9" s="14">
        <f>SUM(AI9:AL9)</f>
        <v>30</v>
      </c>
    </row>
    <row r="10" spans="1:39" ht="15">
      <c r="A10" s="9">
        <v>2</v>
      </c>
      <c r="B10" s="9" t="s">
        <v>27</v>
      </c>
      <c r="C10" s="15" t="s">
        <v>32</v>
      </c>
      <c r="D10" s="15" t="s">
        <v>45</v>
      </c>
      <c r="E10" s="10" t="s">
        <v>8</v>
      </c>
      <c r="F10" s="10" t="s">
        <v>8</v>
      </c>
      <c r="G10" s="10" t="s">
        <v>8</v>
      </c>
      <c r="H10" s="10" t="s">
        <v>22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22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22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22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14">
        <f>COUNTIF(E10:AH10,"p")</f>
        <v>26</v>
      </c>
      <c r="AJ10" s="14">
        <f>COUNTIF(E10:AH10,"WO")</f>
        <v>4</v>
      </c>
      <c r="AK10" s="14">
        <f>COUNTIF(E10:AH10,"CL")</f>
        <v>0</v>
      </c>
      <c r="AL10" s="14">
        <f>COUNTIF(E10:AH10,"PL")</f>
        <v>0</v>
      </c>
      <c r="AM10" s="14">
        <f>SUM(AI10:AL10)</f>
        <v>30</v>
      </c>
    </row>
    <row r="11" spans="1:39" ht="15">
      <c r="A11" s="9">
        <v>3</v>
      </c>
      <c r="B11" s="9" t="s">
        <v>15</v>
      </c>
      <c r="C11" s="15" t="s">
        <v>34</v>
      </c>
      <c r="D11" s="15" t="s">
        <v>44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22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22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22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22</v>
      </c>
      <c r="AE11" s="10" t="s">
        <v>8</v>
      </c>
      <c r="AF11" s="10" t="s">
        <v>8</v>
      </c>
      <c r="AG11" s="10" t="s">
        <v>8</v>
      </c>
      <c r="AH11" s="10" t="s">
        <v>8</v>
      </c>
      <c r="AI11" s="14">
        <f>COUNTIF(E11:AH11,"p")</f>
        <v>26</v>
      </c>
      <c r="AJ11" s="14">
        <f>COUNTIF(E11:AH11,"WO")</f>
        <v>4</v>
      </c>
      <c r="AK11" s="14">
        <f>COUNTIF(E11:AH11,"CL")</f>
        <v>0</v>
      </c>
      <c r="AL11" s="14">
        <f>COUNTIF(E11:AH11,"PL")</f>
        <v>0</v>
      </c>
      <c r="AM11" s="14">
        <f>SUM(AI11:AL11)</f>
        <v>30</v>
      </c>
    </row>
    <row r="12" spans="1:39" ht="15">
      <c r="A12" s="9">
        <v>4</v>
      </c>
      <c r="B12" s="9" t="s">
        <v>23</v>
      </c>
      <c r="C12" s="15" t="s">
        <v>35</v>
      </c>
      <c r="D12" s="15" t="s">
        <v>44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22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22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22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8</v>
      </c>
      <c r="AE12" s="10" t="s">
        <v>22</v>
      </c>
      <c r="AF12" s="10" t="s">
        <v>8</v>
      </c>
      <c r="AG12" s="10" t="s">
        <v>8</v>
      </c>
      <c r="AH12" s="10" t="s">
        <v>8</v>
      </c>
      <c r="AI12" s="14">
        <f>COUNTIF(E12:AH12,"p")</f>
        <v>26</v>
      </c>
      <c r="AJ12" s="14">
        <f>COUNTIF(E12:AH12,"WO")</f>
        <v>4</v>
      </c>
      <c r="AK12" s="14">
        <f>COUNTIF(E12:AH12,"CL")</f>
        <v>0</v>
      </c>
      <c r="AL12" s="14">
        <f>COUNTIF(E12:AH12,"PL")</f>
        <v>0</v>
      </c>
      <c r="AM12" s="14">
        <f>SUM(AI12:AL12)</f>
        <v>30</v>
      </c>
    </row>
    <row r="13" spans="1:39" ht="15">
      <c r="A13" s="9">
        <v>5</v>
      </c>
      <c r="B13" s="9" t="s">
        <v>16</v>
      </c>
      <c r="C13" s="15" t="s">
        <v>36</v>
      </c>
      <c r="D13" s="15" t="s">
        <v>44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0" t="s">
        <v>22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0" t="s">
        <v>8</v>
      </c>
      <c r="R13" s="10" t="s">
        <v>22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8</v>
      </c>
      <c r="X13" s="10" t="s">
        <v>8</v>
      </c>
      <c r="Y13" s="10" t="s">
        <v>22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8</v>
      </c>
      <c r="AE13" s="10" t="s">
        <v>8</v>
      </c>
      <c r="AF13" s="10" t="s">
        <v>22</v>
      </c>
      <c r="AG13" s="10" t="s">
        <v>8</v>
      </c>
      <c r="AH13" s="10" t="s">
        <v>8</v>
      </c>
      <c r="AI13" s="14">
        <f>COUNTIF(E13:AH13,"p")</f>
        <v>26</v>
      </c>
      <c r="AJ13" s="14">
        <f>COUNTIF(E13:AH13,"WO")</f>
        <v>4</v>
      </c>
      <c r="AK13" s="14">
        <f>COUNTIF(E13:AH13,"CL")</f>
        <v>0</v>
      </c>
      <c r="AL13" s="14">
        <f>COUNTIF(E13:AH13,"PL")</f>
        <v>0</v>
      </c>
      <c r="AM13" s="14">
        <f>SUM(AI13:AL13)</f>
        <v>30</v>
      </c>
    </row>
    <row r="14" spans="1:39" ht="15">
      <c r="A14" s="9">
        <v>6</v>
      </c>
      <c r="B14" s="9" t="s">
        <v>55</v>
      </c>
      <c r="C14" s="15" t="s">
        <v>59</v>
      </c>
      <c r="D14" s="15" t="s">
        <v>44</v>
      </c>
      <c r="E14" s="10" t="s">
        <v>8</v>
      </c>
      <c r="F14" s="10" t="s">
        <v>8</v>
      </c>
      <c r="G14" s="10" t="s">
        <v>22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22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22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22</v>
      </c>
      <c r="AC14" s="10" t="s">
        <v>8</v>
      </c>
      <c r="AD14" s="10" t="s">
        <v>8</v>
      </c>
      <c r="AE14" s="10" t="s">
        <v>8</v>
      </c>
      <c r="AF14" s="10" t="s">
        <v>8</v>
      </c>
      <c r="AG14" s="10" t="s">
        <v>8</v>
      </c>
      <c r="AH14" s="10" t="s">
        <v>8</v>
      </c>
      <c r="AI14" s="14">
        <f>COUNTIF(E14:AH14,"p")</f>
        <v>26</v>
      </c>
      <c r="AJ14" s="14">
        <f>COUNTIF(E14:AH14,"WO")</f>
        <v>4</v>
      </c>
      <c r="AK14" s="14">
        <f>COUNTIF(E14:AH14,"CL")</f>
        <v>0</v>
      </c>
      <c r="AL14" s="14">
        <f>COUNTIF(E14:AH14,"PL")</f>
        <v>0</v>
      </c>
      <c r="AM14" s="14">
        <f>SUM(AI14:AL14)</f>
        <v>30</v>
      </c>
    </row>
    <row r="15" spans="1:39" ht="15">
      <c r="A15" s="9">
        <v>7</v>
      </c>
      <c r="B15" s="9" t="s">
        <v>17</v>
      </c>
      <c r="C15" s="15" t="s">
        <v>38</v>
      </c>
      <c r="D15" s="15" t="s">
        <v>44</v>
      </c>
      <c r="E15" s="10" t="s">
        <v>8</v>
      </c>
      <c r="F15" s="10" t="s">
        <v>8</v>
      </c>
      <c r="G15" s="10" t="s">
        <v>8</v>
      </c>
      <c r="H15" s="10" t="s">
        <v>22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22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22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22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14">
        <f>COUNTIF(E15:AH15,"p")</f>
        <v>26</v>
      </c>
      <c r="AJ15" s="14">
        <f>COUNTIF(E15:AH15,"WO")</f>
        <v>4</v>
      </c>
      <c r="AK15" s="14">
        <f>COUNTIF(E15:AH15,"CL")</f>
        <v>0</v>
      </c>
      <c r="AL15" s="14">
        <f>COUNTIF(E15:AH15,"PL")</f>
        <v>0</v>
      </c>
      <c r="AM15" s="14">
        <f>SUM(AI15:AL15)</f>
        <v>30</v>
      </c>
    </row>
    <row r="16" spans="1:39" ht="15">
      <c r="A16" s="9">
        <v>8</v>
      </c>
      <c r="B16" s="9" t="s">
        <v>14</v>
      </c>
      <c r="C16" s="15" t="s">
        <v>39</v>
      </c>
      <c r="D16" s="15" t="s">
        <v>44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22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22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22</v>
      </c>
      <c r="X16" s="10" t="s">
        <v>8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22</v>
      </c>
      <c r="AE16" s="10" t="s">
        <v>8</v>
      </c>
      <c r="AF16" s="10" t="s">
        <v>8</v>
      </c>
      <c r="AG16" s="10" t="s">
        <v>8</v>
      </c>
      <c r="AH16" s="10" t="s">
        <v>8</v>
      </c>
      <c r="AI16" s="14">
        <f>COUNTIF(E16:AH16,"p")</f>
        <v>26</v>
      </c>
      <c r="AJ16" s="14">
        <f>COUNTIF(E16:AH16,"WO")</f>
        <v>4</v>
      </c>
      <c r="AK16" s="14">
        <f>COUNTIF(E16:AH16,"CL")</f>
        <v>0</v>
      </c>
      <c r="AL16" s="14">
        <f>COUNTIF(E16:AH16,"PL")</f>
        <v>0</v>
      </c>
      <c r="AM16" s="14">
        <f>SUM(AI16:AL16)</f>
        <v>30</v>
      </c>
    </row>
    <row r="17" spans="1:39" ht="15">
      <c r="A17" s="9">
        <v>9</v>
      </c>
      <c r="B17" s="9" t="s">
        <v>56</v>
      </c>
      <c r="C17" s="15" t="s">
        <v>60</v>
      </c>
      <c r="D17" s="15" t="s">
        <v>45</v>
      </c>
      <c r="E17" s="10" t="s">
        <v>8</v>
      </c>
      <c r="F17" s="10" t="s">
        <v>8</v>
      </c>
      <c r="G17" s="10" t="s">
        <v>8</v>
      </c>
      <c r="H17" s="10" t="s">
        <v>22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22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47</v>
      </c>
      <c r="W17" s="10" t="s">
        <v>47</v>
      </c>
      <c r="X17" s="10" t="s">
        <v>47</v>
      </c>
      <c r="Y17" s="10" t="s">
        <v>47</v>
      </c>
      <c r="Z17" s="10" t="s">
        <v>47</v>
      </c>
      <c r="AA17" s="10" t="s">
        <v>47</v>
      </c>
      <c r="AB17" s="10" t="s">
        <v>47</v>
      </c>
      <c r="AC17" s="10" t="s">
        <v>47</v>
      </c>
      <c r="AD17" s="10" t="s">
        <v>47</v>
      </c>
      <c r="AE17" s="10" t="s">
        <v>47</v>
      </c>
      <c r="AF17" s="10" t="s">
        <v>47</v>
      </c>
      <c r="AG17" s="10" t="s">
        <v>47</v>
      </c>
      <c r="AH17" s="10" t="s">
        <v>47</v>
      </c>
      <c r="AI17" s="14">
        <f>COUNTIF(E17:AH17,"p")</f>
        <v>15</v>
      </c>
      <c r="AJ17" s="14">
        <f>COUNTIF(E17:AH17,"WO")</f>
        <v>2</v>
      </c>
      <c r="AK17" s="14">
        <f>COUNTIF(E17:AH17,"CL")</f>
        <v>0</v>
      </c>
      <c r="AL17" s="14">
        <f>COUNTIF(E17:AH17,"PL")</f>
        <v>0</v>
      </c>
      <c r="AM17" s="14">
        <f>SUM(AI17:AL17)</f>
        <v>17</v>
      </c>
    </row>
    <row r="18" spans="1:39" ht="15">
      <c r="A18" s="9">
        <v>10</v>
      </c>
      <c r="B18" s="9" t="s">
        <v>48</v>
      </c>
      <c r="C18" s="15" t="s">
        <v>52</v>
      </c>
      <c r="D18" s="15" t="s">
        <v>44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22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8</v>
      </c>
      <c r="Q18" s="10" t="s">
        <v>22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22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22</v>
      </c>
      <c r="AF18" s="10" t="s">
        <v>8</v>
      </c>
      <c r="AG18" s="10" t="s">
        <v>8</v>
      </c>
      <c r="AH18" s="10" t="s">
        <v>8</v>
      </c>
      <c r="AI18" s="14">
        <f>COUNTIF(E18:AH18,"p")</f>
        <v>26</v>
      </c>
      <c r="AJ18" s="14">
        <f>COUNTIF(E18:AH18,"WO")</f>
        <v>4</v>
      </c>
      <c r="AK18" s="14">
        <f>COUNTIF(E18:AH18,"CL")</f>
        <v>0</v>
      </c>
      <c r="AL18" s="14">
        <f>COUNTIF(E18:AH18,"PL")</f>
        <v>0</v>
      </c>
      <c r="AM18" s="14">
        <f>SUM(AI18:AL18)</f>
        <v>30</v>
      </c>
    </row>
    <row r="19" spans="1:39" ht="15">
      <c r="A19" s="9">
        <v>11</v>
      </c>
      <c r="B19" s="9" t="s">
        <v>57</v>
      </c>
      <c r="C19" s="15" t="s">
        <v>61</v>
      </c>
      <c r="D19" s="15" t="s">
        <v>44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8</v>
      </c>
      <c r="K19" s="10" t="s">
        <v>22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8</v>
      </c>
      <c r="Q19" s="10" t="s">
        <v>8</v>
      </c>
      <c r="R19" s="10" t="s">
        <v>22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22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0" t="s">
        <v>22</v>
      </c>
      <c r="AG19" s="10" t="s">
        <v>8</v>
      </c>
      <c r="AH19" s="10" t="s">
        <v>8</v>
      </c>
      <c r="AI19" s="14">
        <f>COUNTIF(E19:AH19,"p")</f>
        <v>26</v>
      </c>
      <c r="AJ19" s="14">
        <f>COUNTIF(E19:AH19,"WO")</f>
        <v>4</v>
      </c>
      <c r="AK19" s="14">
        <f>COUNTIF(E19:AH19,"CL")</f>
        <v>0</v>
      </c>
      <c r="AL19" s="14">
        <f>COUNTIF(E19:AH19,"PL")</f>
        <v>0</v>
      </c>
      <c r="AM19" s="14">
        <f>SUM(AI19:AL19)</f>
        <v>30</v>
      </c>
    </row>
    <row r="20" spans="1:39" ht="15">
      <c r="A20" s="9">
        <v>12</v>
      </c>
      <c r="B20" s="9" t="s">
        <v>20</v>
      </c>
      <c r="C20" s="15" t="s">
        <v>21</v>
      </c>
      <c r="D20" s="15" t="s">
        <v>44</v>
      </c>
      <c r="E20" s="10" t="s">
        <v>8</v>
      </c>
      <c r="F20" s="10" t="s">
        <v>8</v>
      </c>
      <c r="G20" s="10" t="s">
        <v>22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22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22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22</v>
      </c>
      <c r="AC20" s="10" t="s">
        <v>8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14">
        <f>COUNTIF(E20:AH20,"p")</f>
        <v>26</v>
      </c>
      <c r="AJ20" s="14">
        <f>COUNTIF(E20:AH20,"WO")</f>
        <v>4</v>
      </c>
      <c r="AK20" s="14">
        <f>COUNTIF(E20:AH20,"CL")</f>
        <v>0</v>
      </c>
      <c r="AL20" s="14">
        <f>COUNTIF(E20:AH20,"PL")</f>
        <v>0</v>
      </c>
      <c r="AM20" s="14">
        <f>SUM(AI20:AL20)</f>
        <v>30</v>
      </c>
    </row>
    <row r="21" spans="1:39" ht="15">
      <c r="A21" s="9">
        <v>13</v>
      </c>
      <c r="B21" s="9" t="s">
        <v>25</v>
      </c>
      <c r="C21" s="15" t="s">
        <v>40</v>
      </c>
      <c r="D21" s="15" t="s">
        <v>44</v>
      </c>
      <c r="E21" s="10" t="s">
        <v>8</v>
      </c>
      <c r="F21" s="10" t="s">
        <v>8</v>
      </c>
      <c r="G21" s="10" t="s">
        <v>8</v>
      </c>
      <c r="H21" s="10" t="s">
        <v>22</v>
      </c>
      <c r="I21" s="10" t="s">
        <v>8</v>
      </c>
      <c r="J21" s="10" t="s">
        <v>8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22</v>
      </c>
      <c r="P21" s="10" t="s">
        <v>8</v>
      </c>
      <c r="Q21" s="10" t="s">
        <v>8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22</v>
      </c>
      <c r="W21" s="10" t="s">
        <v>8</v>
      </c>
      <c r="X21" s="10" t="s">
        <v>8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22</v>
      </c>
      <c r="AD21" s="10" t="s">
        <v>8</v>
      </c>
      <c r="AE21" s="10" t="s">
        <v>8</v>
      </c>
      <c r="AF21" s="10" t="s">
        <v>8</v>
      </c>
      <c r="AG21" s="10" t="s">
        <v>8</v>
      </c>
      <c r="AH21" s="10" t="s">
        <v>8</v>
      </c>
      <c r="AI21" s="14">
        <f>COUNTIF(E21:AH21,"p")</f>
        <v>26</v>
      </c>
      <c r="AJ21" s="14">
        <f>COUNTIF(E21:AH21,"WO")</f>
        <v>4</v>
      </c>
      <c r="AK21" s="14">
        <f>COUNTIF(E21:AH21,"CL")</f>
        <v>0</v>
      </c>
      <c r="AL21" s="14">
        <f>COUNTIF(E21:AH21,"PL")</f>
        <v>0</v>
      </c>
      <c r="AM21" s="14">
        <f>SUM(AI21:AL21)</f>
        <v>30</v>
      </c>
    </row>
    <row r="22" spans="1:39" ht="15">
      <c r="A22" s="9">
        <v>14</v>
      </c>
      <c r="B22" s="9" t="s">
        <v>64</v>
      </c>
      <c r="C22" s="15" t="s">
        <v>67</v>
      </c>
      <c r="D22" s="15" t="s">
        <v>44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22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22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22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  <c r="AD22" s="10" t="s">
        <v>22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>COUNTIF(E22:AH22,"p")</f>
        <v>26</v>
      </c>
      <c r="AJ22" s="14">
        <f>COUNTIF(E22:AH22,"WO")</f>
        <v>4</v>
      </c>
      <c r="AK22" s="14">
        <f>COUNTIF(E22:AH22,"CL")</f>
        <v>0</v>
      </c>
      <c r="AL22" s="14">
        <f>COUNTIF(E22:AH22,"PL")</f>
        <v>0</v>
      </c>
      <c r="AM22" s="14">
        <f>SUM(AI22:AL22)</f>
        <v>30</v>
      </c>
    </row>
    <row r="23" spans="1:39" ht="15">
      <c r="A23" s="9">
        <v>15</v>
      </c>
      <c r="B23" s="9" t="s">
        <v>28</v>
      </c>
      <c r="C23" s="15" t="s">
        <v>41</v>
      </c>
      <c r="D23" s="15" t="s">
        <v>44</v>
      </c>
      <c r="E23" s="10" t="s">
        <v>8</v>
      </c>
      <c r="F23" s="10" t="s">
        <v>8</v>
      </c>
      <c r="G23" s="10" t="s">
        <v>8</v>
      </c>
      <c r="H23" s="10" t="s">
        <v>8</v>
      </c>
      <c r="I23" s="10" t="s">
        <v>8</v>
      </c>
      <c r="J23" s="10" t="s">
        <v>22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8</v>
      </c>
      <c r="P23" s="10" t="s">
        <v>8</v>
      </c>
      <c r="Q23" s="10" t="s">
        <v>22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8</v>
      </c>
      <c r="W23" s="10" t="s">
        <v>8</v>
      </c>
      <c r="X23" s="10" t="s">
        <v>22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8</v>
      </c>
      <c r="AD23" s="10" t="s">
        <v>8</v>
      </c>
      <c r="AE23" s="10" t="s">
        <v>22</v>
      </c>
      <c r="AF23" s="10" t="s">
        <v>8</v>
      </c>
      <c r="AG23" s="10" t="s">
        <v>8</v>
      </c>
      <c r="AH23" s="10" t="s">
        <v>8</v>
      </c>
      <c r="AI23" s="14">
        <f>COUNTIF(E23:AH23,"p")</f>
        <v>26</v>
      </c>
      <c r="AJ23" s="14">
        <f>COUNTIF(E23:AH23,"WO")</f>
        <v>4</v>
      </c>
      <c r="AK23" s="14">
        <f>COUNTIF(E23:AH23,"CL")</f>
        <v>0</v>
      </c>
      <c r="AL23" s="14">
        <f>COUNTIF(E23:AH23,"PL")</f>
        <v>0</v>
      </c>
      <c r="AM23" s="14">
        <f>SUM(AI23:AL23)</f>
        <v>30</v>
      </c>
    </row>
    <row r="24" spans="1:39" ht="15">
      <c r="A24" s="9">
        <v>16</v>
      </c>
      <c r="B24" s="9" t="s">
        <v>29</v>
      </c>
      <c r="C24" s="15" t="s">
        <v>42</v>
      </c>
      <c r="D24" s="15" t="s">
        <v>46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8</v>
      </c>
      <c r="J24" s="10" t="s">
        <v>22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8</v>
      </c>
      <c r="Q24" s="10" t="s">
        <v>22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8</v>
      </c>
      <c r="X24" s="10" t="s">
        <v>22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47</v>
      </c>
      <c r="AE24" s="10" t="s">
        <v>47</v>
      </c>
      <c r="AF24" s="10" t="s">
        <v>47</v>
      </c>
      <c r="AG24" s="10" t="s">
        <v>47</v>
      </c>
      <c r="AH24" s="10" t="s">
        <v>8</v>
      </c>
      <c r="AI24" s="14">
        <f>COUNTIF(E24:AH24,"p")</f>
        <v>23</v>
      </c>
      <c r="AJ24" s="14">
        <f>COUNTIF(E24:AH24,"WO")</f>
        <v>3</v>
      </c>
      <c r="AK24" s="14">
        <f>COUNTIF(E24:AH24,"CL")</f>
        <v>0</v>
      </c>
      <c r="AL24" s="14">
        <f>COUNTIF(E24:AH24,"PL")</f>
        <v>0</v>
      </c>
      <c r="AM24" s="14">
        <f>SUM(AI24:AL24)</f>
        <v>26</v>
      </c>
    </row>
    <row r="25" spans="1:39" ht="15">
      <c r="A25" s="9">
        <v>17</v>
      </c>
      <c r="B25" s="9" t="s">
        <v>30</v>
      </c>
      <c r="C25" s="15" t="s">
        <v>43</v>
      </c>
      <c r="D25" s="15" t="s">
        <v>45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22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22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22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47</v>
      </c>
      <c r="AE25" s="10" t="s">
        <v>47</v>
      </c>
      <c r="AF25" s="10" t="s">
        <v>47</v>
      </c>
      <c r="AG25" s="10" t="s">
        <v>47</v>
      </c>
      <c r="AH25" s="10" t="s">
        <v>47</v>
      </c>
      <c r="AI25" s="14">
        <f>COUNTIF(E25:AH25,"p")</f>
        <v>22</v>
      </c>
      <c r="AJ25" s="14">
        <f>COUNTIF(E25:AH25,"WO")</f>
        <v>3</v>
      </c>
      <c r="AK25" s="14">
        <f>COUNTIF(E25:AH25,"CL")</f>
        <v>0</v>
      </c>
      <c r="AL25" s="14">
        <f>COUNTIF(E25:AH25,"PL")</f>
        <v>0</v>
      </c>
      <c r="AM25" s="14">
        <f>SUM(AI25:AL25)</f>
        <v>25</v>
      </c>
    </row>
    <row r="26" spans="1:39" ht="15">
      <c r="A26" s="9">
        <v>18</v>
      </c>
      <c r="B26" s="9" t="s">
        <v>49</v>
      </c>
      <c r="C26" s="15" t="s">
        <v>53</v>
      </c>
      <c r="D26" s="15" t="s">
        <v>44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22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8</v>
      </c>
      <c r="R26" s="10" t="s">
        <v>22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8</v>
      </c>
      <c r="Y26" s="10" t="s">
        <v>22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8</v>
      </c>
      <c r="AF26" s="10" t="s">
        <v>22</v>
      </c>
      <c r="AG26" s="10" t="s">
        <v>8</v>
      </c>
      <c r="AH26" s="10" t="s">
        <v>8</v>
      </c>
      <c r="AI26" s="14">
        <f>COUNTIF(E26:AH26,"p")</f>
        <v>26</v>
      </c>
      <c r="AJ26" s="14">
        <f>COUNTIF(E26:AH26,"WO")</f>
        <v>4</v>
      </c>
      <c r="AK26" s="14">
        <f>COUNTIF(E26:AH26,"CL")</f>
        <v>0</v>
      </c>
      <c r="AL26" s="14">
        <f>COUNTIF(E26:AH26,"PL")</f>
        <v>0</v>
      </c>
      <c r="AM26" s="14">
        <f>SUM(AI26:AL26)</f>
        <v>30</v>
      </c>
    </row>
    <row r="27" spans="1:39" ht="15">
      <c r="A27" s="9">
        <v>19</v>
      </c>
      <c r="B27" s="9" t="s">
        <v>50</v>
      </c>
      <c r="C27" s="15" t="s">
        <v>54</v>
      </c>
      <c r="D27" s="15" t="s">
        <v>44</v>
      </c>
      <c r="E27" s="10" t="s">
        <v>8</v>
      </c>
      <c r="F27" s="10" t="s">
        <v>8</v>
      </c>
      <c r="G27" s="10" t="s">
        <v>22</v>
      </c>
      <c r="H27" s="10" t="s">
        <v>8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22</v>
      </c>
      <c r="O27" s="10" t="s">
        <v>8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22</v>
      </c>
      <c r="V27" s="10" t="s">
        <v>8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22</v>
      </c>
      <c r="AC27" s="10" t="s">
        <v>8</v>
      </c>
      <c r="AD27" s="10" t="s">
        <v>8</v>
      </c>
      <c r="AE27" s="10" t="s">
        <v>8</v>
      </c>
      <c r="AF27" s="10" t="s">
        <v>8</v>
      </c>
      <c r="AG27" s="10" t="s">
        <v>8</v>
      </c>
      <c r="AH27" s="10" t="s">
        <v>8</v>
      </c>
      <c r="AI27" s="14">
        <f>COUNTIF(E27:AH27,"p")</f>
        <v>26</v>
      </c>
      <c r="AJ27" s="14">
        <f>COUNTIF(E27:AH27,"WO")</f>
        <v>4</v>
      </c>
      <c r="AK27" s="14">
        <f>COUNTIF(E27:AH27,"CL")</f>
        <v>0</v>
      </c>
      <c r="AL27" s="14">
        <f>COUNTIF(E27:AH27,"PL")</f>
        <v>0</v>
      </c>
      <c r="AM27" s="14">
        <f>SUM(AI27:AL27)</f>
        <v>30</v>
      </c>
    </row>
    <row r="28" spans="1:39" ht="15">
      <c r="A28" s="9">
        <v>20</v>
      </c>
      <c r="B28" s="9" t="s">
        <v>51</v>
      </c>
      <c r="C28" s="15" t="s">
        <v>33</v>
      </c>
      <c r="D28" s="15" t="s">
        <v>44</v>
      </c>
      <c r="E28" s="10" t="s">
        <v>8</v>
      </c>
      <c r="F28" s="10" t="s">
        <v>8</v>
      </c>
      <c r="G28" s="10" t="s">
        <v>8</v>
      </c>
      <c r="H28" s="10" t="s">
        <v>22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22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22</v>
      </c>
      <c r="W28" s="10" t="s">
        <v>8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22</v>
      </c>
      <c r="AD28" s="10" t="s">
        <v>8</v>
      </c>
      <c r="AE28" s="10" t="s">
        <v>8</v>
      </c>
      <c r="AF28" s="10" t="s">
        <v>8</v>
      </c>
      <c r="AG28" s="10" t="s">
        <v>8</v>
      </c>
      <c r="AH28" s="10" t="s">
        <v>8</v>
      </c>
      <c r="AI28" s="14">
        <f>COUNTIF(E28:AH28,"p")</f>
        <v>26</v>
      </c>
      <c r="AJ28" s="14">
        <f>COUNTIF(E28:AH28,"WO")</f>
        <v>4</v>
      </c>
      <c r="AK28" s="14">
        <f>COUNTIF(E28:AH28,"CL")</f>
        <v>0</v>
      </c>
      <c r="AL28" s="14">
        <f>COUNTIF(E28:AH28,"PL")</f>
        <v>0</v>
      </c>
      <c r="AM28" s="14">
        <f>SUM(AI28:AL28)</f>
        <v>30</v>
      </c>
    </row>
    <row r="29" spans="1:39" ht="15">
      <c r="A29" s="9">
        <v>21</v>
      </c>
      <c r="B29" s="9" t="s">
        <v>58</v>
      </c>
      <c r="C29" s="15" t="s">
        <v>62</v>
      </c>
      <c r="D29" s="15" t="s">
        <v>44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22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22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22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  <c r="AD29" s="10" t="s">
        <v>22</v>
      </c>
      <c r="AE29" s="10" t="s">
        <v>8</v>
      </c>
      <c r="AF29" s="10" t="s">
        <v>8</v>
      </c>
      <c r="AG29" s="10" t="s">
        <v>8</v>
      </c>
      <c r="AH29" s="10" t="s">
        <v>8</v>
      </c>
      <c r="AI29" s="14">
        <f>COUNTIF(E29:AH29,"p")</f>
        <v>26</v>
      </c>
      <c r="AJ29" s="14">
        <f>COUNTIF(E29:AH29,"WO")</f>
        <v>4</v>
      </c>
      <c r="AK29" s="14">
        <f>COUNTIF(E29:AH29,"CL")</f>
        <v>0</v>
      </c>
      <c r="AL29" s="14">
        <f>COUNTIF(E29:AH29,"PL")</f>
        <v>0</v>
      </c>
      <c r="AM29" s="14">
        <f>SUM(AI29:AL29)</f>
        <v>30</v>
      </c>
    </row>
    <row r="30" spans="1:39" ht="15">
      <c r="A30" s="9">
        <v>22</v>
      </c>
      <c r="B30" s="9" t="s">
        <v>65</v>
      </c>
      <c r="C30" s="15" t="s">
        <v>37</v>
      </c>
      <c r="D30" s="15" t="s">
        <v>44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8</v>
      </c>
      <c r="K30" s="10" t="s">
        <v>22</v>
      </c>
      <c r="L30" s="10" t="s">
        <v>8</v>
      </c>
      <c r="M30" s="10" t="s">
        <v>8</v>
      </c>
      <c r="N30" s="10" t="s">
        <v>8</v>
      </c>
      <c r="O30" s="10" t="s">
        <v>47</v>
      </c>
      <c r="P30" s="10" t="s">
        <v>8</v>
      </c>
      <c r="Q30" s="10" t="s">
        <v>8</v>
      </c>
      <c r="R30" s="10" t="s">
        <v>22</v>
      </c>
      <c r="S30" s="10" t="s">
        <v>8</v>
      </c>
      <c r="T30" s="10" t="s">
        <v>8</v>
      </c>
      <c r="U30" s="10" t="s">
        <v>8</v>
      </c>
      <c r="V30" s="10" t="s">
        <v>8</v>
      </c>
      <c r="W30" s="10" t="s">
        <v>8</v>
      </c>
      <c r="X30" s="10" t="s">
        <v>8</v>
      </c>
      <c r="Y30" s="10" t="s">
        <v>22</v>
      </c>
      <c r="Z30" s="10" t="s">
        <v>8</v>
      </c>
      <c r="AA30" s="10" t="s">
        <v>8</v>
      </c>
      <c r="AB30" s="10" t="s">
        <v>8</v>
      </c>
      <c r="AC30" s="10" t="s">
        <v>8</v>
      </c>
      <c r="AD30" s="10" t="s">
        <v>8</v>
      </c>
      <c r="AE30" s="10" t="s">
        <v>8</v>
      </c>
      <c r="AF30" s="10" t="s">
        <v>22</v>
      </c>
      <c r="AG30" s="10" t="s">
        <v>8</v>
      </c>
      <c r="AH30" s="10" t="s">
        <v>8</v>
      </c>
      <c r="AI30" s="14">
        <f>COUNTIF(E30:AH30,"p")</f>
        <v>25</v>
      </c>
      <c r="AJ30" s="14">
        <f>COUNTIF(E30:AH30,"WO")</f>
        <v>4</v>
      </c>
      <c r="AK30" s="14">
        <f>COUNTIF(E30:AH30,"CL")</f>
        <v>0</v>
      </c>
      <c r="AL30" s="14">
        <f>COUNTIF(E30:AH30,"PL")</f>
        <v>0</v>
      </c>
      <c r="AM30" s="14">
        <f>SUM(AI30:AL30)</f>
        <v>29</v>
      </c>
    </row>
    <row r="31" spans="1:39" ht="15">
      <c r="A31" s="8">
        <v>23</v>
      </c>
      <c r="B31" s="8" t="s">
        <v>66</v>
      </c>
      <c r="C31" s="15" t="s">
        <v>68</v>
      </c>
      <c r="D31" s="15" t="s">
        <v>44</v>
      </c>
      <c r="E31" s="10" t="s">
        <v>8</v>
      </c>
      <c r="F31" s="10" t="s">
        <v>8</v>
      </c>
      <c r="G31" s="10" t="s">
        <v>22</v>
      </c>
      <c r="H31" s="10" t="s">
        <v>8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22</v>
      </c>
      <c r="O31" s="10" t="s">
        <v>8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47</v>
      </c>
      <c r="U31" s="10" t="s">
        <v>47</v>
      </c>
      <c r="V31" s="10" t="s">
        <v>47</v>
      </c>
      <c r="W31" s="10" t="s">
        <v>47</v>
      </c>
      <c r="X31" s="10" t="s">
        <v>47</v>
      </c>
      <c r="Y31" s="10" t="s">
        <v>47</v>
      </c>
      <c r="Z31" s="10" t="s">
        <v>47</v>
      </c>
      <c r="AA31" s="10" t="s">
        <v>47</v>
      </c>
      <c r="AB31" s="10" t="s">
        <v>47</v>
      </c>
      <c r="AC31" s="10" t="s">
        <v>47</v>
      </c>
      <c r="AD31" s="10" t="s">
        <v>47</v>
      </c>
      <c r="AE31" s="10" t="s">
        <v>47</v>
      </c>
      <c r="AF31" s="10" t="s">
        <v>47</v>
      </c>
      <c r="AG31" s="10" t="s">
        <v>47</v>
      </c>
      <c r="AH31" s="10" t="s">
        <v>47</v>
      </c>
      <c r="AI31" s="14">
        <f>COUNTIF(E31:AH31,"p")</f>
        <v>13</v>
      </c>
      <c r="AJ31" s="14">
        <f>COUNTIF(E31:AH31,"WO")</f>
        <v>2</v>
      </c>
      <c r="AK31" s="14">
        <f>COUNTIF(E31:AH31,"CL")</f>
        <v>0</v>
      </c>
      <c r="AL31" s="14">
        <f>COUNTIF(E31:AH31,"PL")</f>
        <v>0</v>
      </c>
      <c r="AM31" s="14">
        <f>SUM(AI31:AL31)</f>
        <v>15</v>
      </c>
    </row>
  </sheetData>
  <sheetProtection/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D9:D31">
      <formula1>255</formula1>
    </dataValidation>
  </dataValidations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2021-12-21T09:56:53Z</dcterms:modified>
  <cp:category/>
  <cp:version/>
  <cp:contentType/>
  <cp:contentStatus/>
</cp:coreProperties>
</file>