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Roll'!$A$8:$AL$15</definedName>
    <definedName name="_xlnm.Print_Area" localSheetId="0">'Muster Roll'!$A$1:$AL$15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10" i="5" l="1"/>
  <c r="AI10" i="5"/>
  <c r="AJ10" i="5"/>
  <c r="AK10" i="5"/>
  <c r="AH11" i="5"/>
  <c r="AI11" i="5"/>
  <c r="AJ11" i="5"/>
  <c r="AK11" i="5"/>
  <c r="AH12" i="5"/>
  <c r="AI12" i="5"/>
  <c r="AJ12" i="5"/>
  <c r="AK12" i="5"/>
  <c r="AH13" i="5"/>
  <c r="AI13" i="5"/>
  <c r="AJ13" i="5"/>
  <c r="AK13" i="5"/>
  <c r="AH14" i="5"/>
  <c r="AI14" i="5"/>
  <c r="AJ14" i="5"/>
  <c r="AK14" i="5"/>
  <c r="AH15" i="5"/>
  <c r="AI15" i="5"/>
  <c r="AJ15" i="5"/>
  <c r="AK15" i="5"/>
  <c r="AH16" i="5"/>
  <c r="AI16" i="5"/>
  <c r="AJ16" i="5"/>
  <c r="AK16" i="5"/>
  <c r="AH17" i="5"/>
  <c r="AI17" i="5"/>
  <c r="AJ17" i="5"/>
  <c r="AK17" i="5"/>
  <c r="AH18" i="5"/>
  <c r="AI18" i="5"/>
  <c r="AJ18" i="5"/>
  <c r="AK18" i="5"/>
  <c r="AH19" i="5"/>
  <c r="AI19" i="5"/>
  <c r="AJ19" i="5"/>
  <c r="AK19" i="5"/>
  <c r="AH20" i="5"/>
  <c r="AI20" i="5"/>
  <c r="AJ20" i="5"/>
  <c r="AK20" i="5"/>
  <c r="AL15" i="5" l="1"/>
  <c r="AL11" i="5"/>
  <c r="AL10" i="5"/>
  <c r="AL20" i="5"/>
  <c r="AL17" i="5"/>
  <c r="AL16" i="5"/>
  <c r="AL13" i="5"/>
  <c r="AL12" i="5"/>
  <c r="AL14" i="5"/>
  <c r="AL18" i="5"/>
  <c r="AL19" i="5"/>
  <c r="AI9" i="5"/>
  <c r="AH9" i="5"/>
  <c r="AK9" i="5" l="1"/>
  <c r="AJ9" i="5"/>
  <c r="AL9" i="5" l="1"/>
</calcChain>
</file>

<file path=xl/sharedStrings.xml><?xml version="1.0" encoding="utf-8"?>
<sst xmlns="http://schemas.openxmlformats.org/spreadsheetml/2006/main" count="400" uniqueCount="43">
  <si>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</si>
  <si>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</si>
  <si>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</si>
  <si>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</si>
  <si>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</si>
  <si>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</si>
  <si>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</si>
  <si>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</si>
  <si>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</si>
  <si>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</si>
  <si>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</si>
  <si>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</si>
  <si>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</si>
  <si>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</si>
  <si>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</si>
  <si>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A</t>
  </si>
  <si>
    <t>G135530</t>
  </si>
  <si>
    <t>GINNI  KUMARI</t>
  </si>
  <si>
    <t>G148183</t>
  </si>
  <si>
    <t>VIMLESH KUMAR SINGH</t>
  </si>
  <si>
    <t>wo</t>
  </si>
  <si>
    <t>G192044</t>
  </si>
  <si>
    <t>UMESH  CHANDRA</t>
  </si>
  <si>
    <t>Building No.1, Malhan One, Sunlight Colony, Ashram, Near Jeevan Hospital, New Delhi-110014</t>
  </si>
  <si>
    <t>G252936</t>
  </si>
  <si>
    <t>SURENDRA  KUMAR</t>
  </si>
  <si>
    <t>G138591</t>
  </si>
  <si>
    <t>G246955</t>
  </si>
  <si>
    <t>G258573</t>
  </si>
  <si>
    <t>G258841</t>
  </si>
  <si>
    <t>PANKAJ  KUMAR</t>
  </si>
  <si>
    <t>CHANDR  PRAKASH</t>
  </si>
  <si>
    <t>KAMALBHAN  SINGH</t>
  </si>
  <si>
    <t>RAKESH  KUMAR</t>
  </si>
  <si>
    <t>G258625</t>
  </si>
  <si>
    <t>G260377</t>
  </si>
  <si>
    <t>ANOOP  KUMAR</t>
  </si>
  <si>
    <t xml:space="preserve">KULDEEP  </t>
  </si>
  <si>
    <t>For the Month:-Sep 2021</t>
  </si>
  <si>
    <t>G241857</t>
  </si>
  <si>
    <t>G261230</t>
  </si>
  <si>
    <t>MAINUDDIN  SHAH</t>
  </si>
  <si>
    <t>RAJESH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</si>
</sst>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"/>
  <sheetViews>
    <sheetView tabSelected="1" workbookViewId="0">
      <selection activeCell="A8" sqref="A8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23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38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20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20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20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20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 x14ac:dyDescent="0.25">
      <c r="A10" s="1">
        <v>2</v>
      </c>
      <c r="B10" s="19" t="s">
        <v>26</v>
      </c>
      <c r="C10" s="19" t="s">
        <v>30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20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20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20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20</v>
      </c>
      <c r="AE10" s="20" t="s">
        <v>13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19" t="s">
        <v>18</v>
      </c>
      <c r="C11" s="19" t="s">
        <v>19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13</v>
      </c>
      <c r="J11" s="20" t="s">
        <v>20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13</v>
      </c>
      <c r="Q11" s="20" t="s">
        <v>20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13</v>
      </c>
      <c r="X11" s="20" t="s">
        <v>20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13</v>
      </c>
      <c r="AE11" s="20" t="s">
        <v>20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">
        <v>4</v>
      </c>
      <c r="B12" s="19" t="s">
        <v>21</v>
      </c>
      <c r="C12" s="19" t="s">
        <v>22</v>
      </c>
      <c r="D12" s="20" t="s">
        <v>13</v>
      </c>
      <c r="E12" s="20" t="s">
        <v>13</v>
      </c>
      <c r="F12" s="20" t="s">
        <v>20</v>
      </c>
      <c r="G12" s="20" t="s">
        <v>13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20</v>
      </c>
      <c r="N12" s="20" t="s">
        <v>13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20</v>
      </c>
      <c r="U12" s="20" t="s">
        <v>13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20</v>
      </c>
      <c r="AB12" s="20" t="s">
        <v>13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">
        <v>5</v>
      </c>
      <c r="B13" s="19" t="s">
        <v>39</v>
      </c>
      <c r="C13" s="19" t="s">
        <v>41</v>
      </c>
      <c r="D13" s="20" t="s">
        <v>13</v>
      </c>
      <c r="E13" s="20" t="s">
        <v>15</v>
      </c>
      <c r="F13" s="20" t="s">
        <v>15</v>
      </c>
      <c r="G13" s="20" t="s">
        <v>15</v>
      </c>
      <c r="H13" s="20" t="s">
        <v>15</v>
      </c>
      <c r="I13" s="20" t="s">
        <v>15</v>
      </c>
      <c r="J13" s="20" t="s">
        <v>15</v>
      </c>
      <c r="K13" s="20" t="s">
        <v>15</v>
      </c>
      <c r="L13" s="20" t="s">
        <v>15</v>
      </c>
      <c r="M13" s="20" t="s">
        <v>15</v>
      </c>
      <c r="N13" s="20" t="s">
        <v>15</v>
      </c>
      <c r="O13" s="20" t="s">
        <v>15</v>
      </c>
      <c r="P13" s="20" t="s">
        <v>15</v>
      </c>
      <c r="Q13" s="20" t="s">
        <v>15</v>
      </c>
      <c r="R13" s="20" t="s">
        <v>15</v>
      </c>
      <c r="S13" s="20" t="s">
        <v>15</v>
      </c>
      <c r="T13" s="20" t="s">
        <v>15</v>
      </c>
      <c r="U13" s="20" t="s">
        <v>15</v>
      </c>
      <c r="V13" s="20" t="s">
        <v>15</v>
      </c>
      <c r="W13" s="20" t="s">
        <v>15</v>
      </c>
      <c r="X13" s="20" t="s">
        <v>15</v>
      </c>
      <c r="Y13" s="20" t="s">
        <v>15</v>
      </c>
      <c r="Z13" s="20" t="s">
        <v>15</v>
      </c>
      <c r="AA13" s="20" t="s">
        <v>15</v>
      </c>
      <c r="AB13" s="20" t="s">
        <v>15</v>
      </c>
      <c r="AC13" s="20" t="s">
        <v>15</v>
      </c>
      <c r="AD13" s="20" t="s">
        <v>15</v>
      </c>
      <c r="AE13" s="20" t="s">
        <v>15</v>
      </c>
      <c r="AF13" s="20" t="s">
        <v>15</v>
      </c>
      <c r="AG13" s="20" t="s">
        <v>15</v>
      </c>
      <c r="AH13" s="15">
        <f>COUNTIF(D13:AG13,"p")</f>
        <v>1</v>
      </c>
      <c r="AI13" s="15">
        <f>COUNTIF(D13:AG13,"wo")</f>
        <v>0</v>
      </c>
      <c r="AJ13" s="16">
        <f>COUNTIF(D13:AE13,"CL")</f>
        <v>0</v>
      </c>
      <c r="AK13" s="16">
        <f>COUNTIF(D13:AE13,"PL")</f>
        <v>0</v>
      </c>
      <c r="AL13" s="16">
        <f>SUM(AH13:AK13)</f>
        <v>1</v>
      </c>
    </row>
    <row r="14" spans="1:38" ht="15" customHeight="1" x14ac:dyDescent="0.25">
      <c r="A14" s="1">
        <v>6</v>
      </c>
      <c r="B14" s="19" t="s">
        <v>27</v>
      </c>
      <c r="C14" s="19" t="s">
        <v>31</v>
      </c>
      <c r="D14" s="20" t="s">
        <v>13</v>
      </c>
      <c r="E14" s="20" t="s">
        <v>13</v>
      </c>
      <c r="F14" s="20" t="s">
        <v>13</v>
      </c>
      <c r="G14" s="20" t="s">
        <v>20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20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20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20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 x14ac:dyDescent="0.25">
      <c r="A15" s="1">
        <v>7</v>
      </c>
      <c r="B15" s="19" t="s">
        <v>24</v>
      </c>
      <c r="C15" s="19" t="s">
        <v>25</v>
      </c>
      <c r="D15" s="20" t="s">
        <v>13</v>
      </c>
      <c r="E15" s="20" t="s">
        <v>13</v>
      </c>
      <c r="F15" s="20" t="s">
        <v>20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20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20</v>
      </c>
      <c r="U15" s="20" t="s">
        <v>13</v>
      </c>
      <c r="V15" s="20" t="s">
        <v>13</v>
      </c>
      <c r="W15" s="20" t="s">
        <v>15</v>
      </c>
      <c r="X15" s="20" t="s">
        <v>13</v>
      </c>
      <c r="Y15" s="20" t="s">
        <v>13</v>
      </c>
      <c r="Z15" s="20" t="s">
        <v>15</v>
      </c>
      <c r="AA15" s="20" t="s">
        <v>20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15">
        <f>COUNTIF(D15:AG15,"p")</f>
        <v>24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28</v>
      </c>
    </row>
    <row r="16" spans="1:38" x14ac:dyDescent="0.25">
      <c r="A16" s="1">
        <v>8</v>
      </c>
      <c r="B16" t="s">
        <v>28</v>
      </c>
      <c r="C16" s="19" t="s">
        <v>32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20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20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20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20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x14ac:dyDescent="0.25">
      <c r="A17" s="1">
        <v>9</v>
      </c>
      <c r="B17" t="s">
        <v>34</v>
      </c>
      <c r="C17" t="s">
        <v>36</v>
      </c>
      <c r="D17" s="20" t="s">
        <v>13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15</v>
      </c>
      <c r="P17" s="20" t="s">
        <v>15</v>
      </c>
      <c r="Q17" s="20" t="s">
        <v>15</v>
      </c>
      <c r="R17" s="20" t="s">
        <v>15</v>
      </c>
      <c r="S17" s="20" t="s">
        <v>15</v>
      </c>
      <c r="T17" s="20" t="s">
        <v>15</v>
      </c>
      <c r="U17" s="20" t="s">
        <v>15</v>
      </c>
      <c r="V17" s="20" t="s">
        <v>15</v>
      </c>
      <c r="W17" s="20" t="s">
        <v>15</v>
      </c>
      <c r="X17" s="20" t="s">
        <v>15</v>
      </c>
      <c r="Y17" s="20" t="s">
        <v>15</v>
      </c>
      <c r="Z17" s="20" t="s">
        <v>15</v>
      </c>
      <c r="AA17" s="20" t="s">
        <v>15</v>
      </c>
      <c r="AB17" s="20" t="s">
        <v>15</v>
      </c>
      <c r="AC17" s="20" t="s">
        <v>15</v>
      </c>
      <c r="AD17" s="20" t="s">
        <v>15</v>
      </c>
      <c r="AE17" s="20" t="s">
        <v>15</v>
      </c>
      <c r="AF17" s="20" t="s">
        <v>15</v>
      </c>
      <c r="AG17" s="20" t="s">
        <v>15</v>
      </c>
      <c r="AH17" s="15">
        <f>COUNTIF(D17:AG17,"p")</f>
        <v>1</v>
      </c>
      <c r="AI17" s="15">
        <f>COUNTIF(D17:AG17,"wo")</f>
        <v>0</v>
      </c>
      <c r="AJ17" s="16">
        <f>COUNTIF(D17:AE17,"CL")</f>
        <v>0</v>
      </c>
      <c r="AK17" s="16">
        <f>COUNTIF(D17:AE17,"PL")</f>
        <v>0</v>
      </c>
      <c r="AL17" s="16">
        <f>SUM(AH17:AK17)</f>
        <v>1</v>
      </c>
    </row>
    <row r="18" spans="1:38" x14ac:dyDescent="0.25">
      <c r="A18" s="1">
        <v>10</v>
      </c>
      <c r="B18" t="s">
        <v>29</v>
      </c>
      <c r="C18" t="s">
        <v>33</v>
      </c>
      <c r="D18" s="20" t="s">
        <v>13</v>
      </c>
      <c r="E18" s="20" t="s">
        <v>13</v>
      </c>
      <c r="F18" s="20" t="s">
        <v>13</v>
      </c>
      <c r="G18" s="20" t="s">
        <v>20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20</v>
      </c>
      <c r="O18" s="20" t="s">
        <v>13</v>
      </c>
      <c r="P18" s="20" t="s">
        <v>15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20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20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25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29</v>
      </c>
    </row>
    <row r="19" spans="1:38" x14ac:dyDescent="0.25">
      <c r="A19" s="1">
        <v>11</v>
      </c>
      <c r="B19" t="s">
        <v>35</v>
      </c>
      <c r="C19" t="s">
        <v>37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20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20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20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20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x14ac:dyDescent="0.25">
      <c r="A20" s="1">
        <v>12</v>
      </c>
      <c r="B20" t="s">
        <v>40</v>
      </c>
      <c r="C20" t="s">
        <v>42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20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20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13</v>
      </c>
      <c r="X20" s="20" t="s">
        <v>20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13</v>
      </c>
      <c r="AE20" s="20" t="s">
        <v>20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</sheetData>
  <sortState ref="A9:AL20">
    <sortCondition ref="A9:A20"/>
  </sortState>
  <dataValidations count="2">
    <dataValidation type="textLength" operator="lessThanOrEqual" allowBlank="1" showInputMessage="1" showErrorMessage="1" sqref="C9:C16">
      <formula1>10</formula1>
    </dataValidation>
    <dataValidation type="textLength" operator="lessThanOrEqual" allowBlank="1" showInputMessage="1" showErrorMessage="1" sqref="B9:B15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2022-02-22T10:42:44Z</dcterms:modified>
</cp:coreProperties>
</file>